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86624C13-4EA1-40AF-8B9E-8046A6A77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J - 99" sheetId="1" r:id="rId1"/>
  </sheets>
  <definedNames>
    <definedName name="_xlnm.Print_Area" localSheetId="0">'ORJ - 99'!$A$1:$G$38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1" i="1"/>
  <c r="D12" i="1"/>
  <c r="F24" i="1"/>
  <c r="D15" i="1" l="1"/>
  <c r="F36" i="1" l="1"/>
  <c r="G13" i="1" s="1"/>
  <c r="F33" i="1"/>
  <c r="G12" i="1" s="1"/>
  <c r="F30" i="1" l="1"/>
  <c r="F15" i="1" s="1"/>
  <c r="G11" i="1" l="1"/>
  <c r="G15" i="1"/>
  <c r="F21" i="1" l="1"/>
</calcChain>
</file>

<file path=xl/sharedStrings.xml><?xml version="1.0" encoding="utf-8"?>
<sst xmlns="http://schemas.openxmlformats.org/spreadsheetml/2006/main" count="38" uniqueCount="33">
  <si>
    <t>tis.Kč</t>
  </si>
  <si>
    <t>Celkem</t>
  </si>
  <si>
    <t>%</t>
  </si>
  <si>
    <t>§</t>
  </si>
  <si>
    <t>v tis. Kč</t>
  </si>
  <si>
    <t>Správce:</t>
  </si>
  <si>
    <t>ORJ - 99</t>
  </si>
  <si>
    <t>Investiční transfery</t>
  </si>
  <si>
    <t>§ 2399, seskupení pol. 63 - Investiční transfery</t>
  </si>
  <si>
    <t>Investiční transfery obcím</t>
  </si>
  <si>
    <t>Komentář: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</si>
  <si>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</si>
  <si>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</si>
  <si>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</si>
  <si>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</si>
  <si>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 xml:space="preserve">Investiční transfery obcím </t>
  </si>
  <si>
    <t>vedoucí odboru životního prostředí a zemědělství</t>
  </si>
  <si>
    <t>7=6/4</t>
  </si>
  <si>
    <t>§ 2321, seskupení pol. 63 - Investiční transfery</t>
  </si>
  <si>
    <t>§ 2310, seskupení pol. 63 - Investiční transfery</t>
  </si>
  <si>
    <t>§ 2334, seskupení pol. 63 - Investiční transfery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</si>
  <si>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</si>
  <si>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</si>
  <si>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</si>
  <si>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>Mgr. Ing. Jitka Hejlová</t>
  </si>
  <si>
    <t>Ostatní neinevestiční výdaje</t>
  </si>
  <si>
    <t>Položka</t>
  </si>
  <si>
    <t>Název položky</t>
  </si>
  <si>
    <t>Schválený rozpočet 2024</t>
  </si>
  <si>
    <t>Upravený rozpočet k 
31. 7. 2024</t>
  </si>
  <si>
    <t>Návrh rozpočtu 2025</t>
  </si>
  <si>
    <t>3. Výdaje Olomouckého kraje na rok 2025</t>
  </si>
  <si>
    <t>03_01 Fond na podporu výstavby a obnovy vodohospodářské infrastruktury na území Olomouckého kraje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</si>
</sst>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\&quot;tis.Kč&quot;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6" fillId="2" borderId="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horizontal="right" vertical="center" wrapText="1"/>
    </xf>
    <xf numFmtId="4" fontId="6" fillId="2" borderId="7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1" fillId="0" borderId="0" xfId="1" applyFont="1"/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7" fillId="3" borderId="0" xfId="0" applyFont="1" applyFill="1" applyBorder="1"/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0" borderId="0" xfId="1" applyFont="1"/>
    <xf numFmtId="0" fontId="11" fillId="0" borderId="0" xfId="0" applyFont="1" applyBorder="1"/>
    <xf numFmtId="0" fontId="7" fillId="3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12" fillId="0" borderId="0" xfId="0" applyFont="1"/>
    <xf numFmtId="0" fontId="13" fillId="0" borderId="0" xfId="0" applyFont="1"/>
    <xf numFmtId="0" fontId="12" fillId="0" borderId="0" xfId="1" applyFont="1"/>
    <xf numFmtId="0" fontId="12" fillId="0" borderId="0" xfId="0" applyFont="1" applyBorder="1"/>
    <xf numFmtId="0" fontId="14" fillId="0" borderId="0" xfId="0" applyFont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0" xfId="0" applyFont="1"/>
    <xf numFmtId="3" fontId="7" fillId="3" borderId="0" xfId="0" applyNumberFormat="1" applyFont="1" applyFill="1"/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3" fontId="7" fillId="3" borderId="0" xfId="0" applyNumberFormat="1" applyFont="1" applyFill="1" applyBorder="1"/>
    <xf numFmtId="0" fontId="3" fillId="0" borderId="0" xfId="0" applyFont="1" applyAlignment="1">
      <alignment horizontal="left" vertical="center" wrapText="1"/>
    </xf>
    <xf numFmtId="164" fontId="9" fillId="3" borderId="0" xfId="0" applyNumberFormat="1" applyFont="1" applyFill="1" applyBorder="1" applyAlignment="1"/>
    <xf numFmtId="164" fontId="10" fillId="3" borderId="0" xfId="0" applyNumberFormat="1" applyFont="1" applyFill="1" applyBorder="1" applyAlignment="1"/>
    <xf numFmtId="164" fontId="7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9" fillId="3" borderId="0" xfId="0" applyFont="1" applyFill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164" fontId="6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6" fillId="2" borderId="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"/>
  <sheetViews>
    <sheetView showGridLines="0" tabSelected="1" view="pageBreakPreview" topLeftCell="A5" zoomScaleNormal="100" zoomScaleSheetLayoutView="100" workbookViewId="0">
      <selection activeCell="M14" sqref="M14"/>
    </sheetView>
  </sheetViews>
  <sheetFormatPr defaultColWidth="9.140625" defaultRowHeight="12.75" x14ac:dyDescent="0.2"/>
  <cols>
    <col min="1" max="1" width="8.5703125" style="58" customWidth="1"/>
    <col min="2" max="2" width="9.28515625" style="58" customWidth="1"/>
    <col min="3" max="3" width="51.85546875" style="58" customWidth="1"/>
    <col min="4" max="6" width="14.28515625" style="58" customWidth="1"/>
    <col min="7" max="7" width="8.28515625" style="58" customWidth="1"/>
    <col min="8" max="9" width="9.140625" style="58"/>
    <col min="10" max="10" width="9.140625" style="59"/>
    <col min="11" max="16384" width="9.140625" style="58"/>
  </cols>
  <sheetData>
    <row r="1" spans="1:34" s="2" customFormat="1" ht="20.25" x14ac:dyDescent="0.3">
      <c r="A1" s="1" t="s">
        <v>31</v>
      </c>
      <c r="J1" s="46"/>
    </row>
    <row r="2" spans="1:34" s="2" customFormat="1" x14ac:dyDescent="0.2">
      <c r="J2" s="46"/>
    </row>
    <row r="3" spans="1:34" s="2" customFormat="1" ht="24" customHeight="1" x14ac:dyDescent="0.2">
      <c r="A3" s="73" t="s">
        <v>12</v>
      </c>
      <c r="B3" s="73"/>
      <c r="C3" s="73"/>
      <c r="D3" s="73"/>
      <c r="E3" s="73"/>
      <c r="F3" s="3"/>
      <c r="G3" s="3" t="s">
        <v>6</v>
      </c>
      <c r="J3" s="46"/>
    </row>
    <row r="4" spans="1:34" s="2" customFormat="1" x14ac:dyDescent="0.2">
      <c r="A4" s="73"/>
      <c r="B4" s="73"/>
      <c r="C4" s="73"/>
      <c r="D4" s="73"/>
      <c r="E4" s="73"/>
      <c r="J4" s="46"/>
    </row>
    <row r="5" spans="1:34" s="2" customFormat="1" x14ac:dyDescent="0.2">
      <c r="J5" s="46"/>
    </row>
    <row r="6" spans="1:34" s="2" customFormat="1" ht="14.25" x14ac:dyDescent="0.2">
      <c r="A6" s="20" t="s">
        <v>5</v>
      </c>
      <c r="B6" s="45" t="s">
        <v>24</v>
      </c>
      <c r="D6" s="4"/>
      <c r="E6" s="4"/>
      <c r="F6" s="4"/>
      <c r="G6" s="4"/>
      <c r="J6" s="46"/>
    </row>
    <row r="7" spans="1:34" s="2" customFormat="1" ht="14.25" x14ac:dyDescent="0.2">
      <c r="A7" s="20"/>
      <c r="B7" s="20" t="s">
        <v>16</v>
      </c>
      <c r="D7" s="4"/>
      <c r="E7" s="4"/>
      <c r="F7" s="4"/>
      <c r="G7" s="4"/>
      <c r="J7" s="46"/>
    </row>
    <row r="8" spans="1:34" s="2" customFormat="1" ht="13.5" thickBot="1" x14ac:dyDescent="0.25">
      <c r="A8" s="5"/>
      <c r="B8" s="5"/>
      <c r="C8" s="5"/>
      <c r="D8" s="5"/>
      <c r="E8" s="5"/>
      <c r="F8" s="5"/>
      <c r="G8" s="5" t="s">
        <v>4</v>
      </c>
      <c r="J8" s="46"/>
    </row>
    <row r="9" spans="1:34" s="2" customFormat="1" ht="39.75" thickTop="1" thickBot="1" x14ac:dyDescent="0.25">
      <c r="A9" s="63" t="s">
        <v>3</v>
      </c>
      <c r="B9" s="64" t="s">
        <v>26</v>
      </c>
      <c r="C9" s="65" t="s">
        <v>27</v>
      </c>
      <c r="D9" s="31" t="s">
        <v>28</v>
      </c>
      <c r="E9" s="31" t="s">
        <v>29</v>
      </c>
      <c r="F9" s="31" t="s">
        <v>30</v>
      </c>
      <c r="G9" s="32" t="s">
        <v>2</v>
      </c>
      <c r="H9" s="33"/>
      <c r="I9" s="33"/>
      <c r="J9" s="4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39" customFormat="1" ht="13.5" thickTop="1" thickBot="1" x14ac:dyDescent="0.25">
      <c r="A10" s="34">
        <v>1</v>
      </c>
      <c r="B10" s="35">
        <v>2</v>
      </c>
      <c r="C10" s="35">
        <v>3</v>
      </c>
      <c r="D10" s="36">
        <v>4</v>
      </c>
      <c r="E10" s="36">
        <v>5</v>
      </c>
      <c r="F10" s="36">
        <v>6</v>
      </c>
      <c r="G10" s="37" t="s">
        <v>17</v>
      </c>
      <c r="H10" s="38"/>
      <c r="I10" s="38"/>
      <c r="J10" s="4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34" ht="15" thickTop="1" x14ac:dyDescent="0.2">
      <c r="A11" s="51">
        <v>2321</v>
      </c>
      <c r="B11" s="52">
        <v>63</v>
      </c>
      <c r="C11" s="53" t="s">
        <v>7</v>
      </c>
      <c r="D11" s="54">
        <f>SUM(H30)</f>
        <v>20000</v>
      </c>
      <c r="E11" s="54">
        <v>50934</v>
      </c>
      <c r="F11" s="54">
        <v>25000</v>
      </c>
      <c r="G11" s="55">
        <f>F11/D11*100</f>
        <v>125</v>
      </c>
    </row>
    <row r="12" spans="1:34" ht="14.25" x14ac:dyDescent="0.2">
      <c r="A12" s="40">
        <v>2310</v>
      </c>
      <c r="B12" s="27">
        <v>63</v>
      </c>
      <c r="C12" s="28" t="s">
        <v>7</v>
      </c>
      <c r="D12" s="29">
        <f>SUM(H33)</f>
        <v>10000</v>
      </c>
      <c r="E12" s="29">
        <v>9850</v>
      </c>
      <c r="F12" s="29">
        <v>11000</v>
      </c>
      <c r="G12" s="42">
        <f t="shared" ref="G12:G13" si="0">F12/D12*100</f>
        <v>110.00000000000001</v>
      </c>
    </row>
    <row r="13" spans="1:34" ht="14.25" x14ac:dyDescent="0.2">
      <c r="A13" s="40">
        <v>2334</v>
      </c>
      <c r="B13" s="27">
        <v>63</v>
      </c>
      <c r="C13" s="28" t="s">
        <v>7</v>
      </c>
      <c r="D13" s="29">
        <v>4300</v>
      </c>
      <c r="E13" s="29">
        <v>982</v>
      </c>
      <c r="F13" s="29">
        <v>4000</v>
      </c>
      <c r="G13" s="42">
        <f t="shared" si="0"/>
        <v>93.023255813953483</v>
      </c>
    </row>
    <row r="14" spans="1:34" ht="15" thickBot="1" x14ac:dyDescent="0.25">
      <c r="A14" s="41">
        <v>2399</v>
      </c>
      <c r="B14" s="12">
        <v>59</v>
      </c>
      <c r="C14" s="13" t="s">
        <v>25</v>
      </c>
      <c r="D14" s="14"/>
      <c r="E14" s="14">
        <v>250</v>
      </c>
      <c r="F14" s="14"/>
      <c r="G14" s="44"/>
    </row>
    <row r="15" spans="1:34" ht="16.5" thickTop="1" thickBot="1" x14ac:dyDescent="0.25">
      <c r="A15" s="7" t="s">
        <v>1</v>
      </c>
      <c r="B15" s="8"/>
      <c r="C15" s="9"/>
      <c r="D15" s="10">
        <f>SUM(D11:D14)</f>
        <v>34300</v>
      </c>
      <c r="E15" s="10">
        <f>SUM(E11:E14)</f>
        <v>62016</v>
      </c>
      <c r="F15" s="10">
        <f>SUM(F11:F14)</f>
        <v>40000</v>
      </c>
      <c r="G15" s="11">
        <f>F15/D15*100</f>
        <v>116.61807580174927</v>
      </c>
    </row>
    <row r="16" spans="1:34" ht="13.5" thickTop="1" x14ac:dyDescent="0.2">
      <c r="A16" s="2"/>
      <c r="B16" s="2"/>
      <c r="C16" s="6"/>
      <c r="D16" s="6"/>
      <c r="E16" s="6"/>
      <c r="F16" s="6"/>
      <c r="G16" s="2"/>
    </row>
    <row r="17" spans="1:13" x14ac:dyDescent="0.2">
      <c r="A17" s="2"/>
      <c r="B17" s="2"/>
      <c r="C17" s="6"/>
      <c r="D17" s="6"/>
      <c r="E17" s="6"/>
      <c r="F17" s="6"/>
      <c r="G17" s="2"/>
      <c r="H17" s="2"/>
      <c r="I17" s="2"/>
      <c r="J17" s="46"/>
      <c r="K17" s="2"/>
      <c r="L17" s="2"/>
      <c r="M17" s="2"/>
    </row>
    <row r="18" spans="1:13" s="2" customFormat="1" ht="15" x14ac:dyDescent="0.25">
      <c r="A18" s="26" t="s">
        <v>10</v>
      </c>
      <c r="C18" s="6"/>
      <c r="D18" s="6"/>
      <c r="E18" s="6"/>
      <c r="F18" s="6"/>
      <c r="J18" s="46"/>
    </row>
    <row r="19" spans="1:13" ht="15" x14ac:dyDescent="0.25">
      <c r="A19" s="26"/>
      <c r="B19" s="2"/>
      <c r="C19" s="6"/>
      <c r="D19" s="6"/>
      <c r="E19" s="6"/>
      <c r="F19" s="6"/>
      <c r="G19" s="2"/>
      <c r="H19" s="2"/>
      <c r="I19" s="2"/>
      <c r="J19" s="46"/>
      <c r="K19" s="2"/>
      <c r="L19" s="2"/>
      <c r="M19" s="2"/>
    </row>
    <row r="20" spans="1:13" ht="18" customHeight="1" x14ac:dyDescent="0.2">
      <c r="A20" s="56"/>
      <c r="B20" s="57"/>
      <c r="C20" s="57"/>
      <c r="D20" s="57"/>
      <c r="E20" s="57"/>
      <c r="F20" s="57"/>
      <c r="G20" s="57"/>
      <c r="H20" s="2"/>
      <c r="I20" s="2"/>
      <c r="J20" s="46"/>
      <c r="K20" s="2"/>
      <c r="L20" s="2"/>
      <c r="M20" s="2"/>
    </row>
    <row r="21" spans="1:13" s="60" customFormat="1" ht="15.75" hidden="1" thickBot="1" x14ac:dyDescent="0.25">
      <c r="A21" s="15" t="s">
        <v>8</v>
      </c>
      <c r="B21" s="15"/>
      <c r="C21" s="16"/>
      <c r="D21" s="16"/>
      <c r="E21" s="16"/>
      <c r="F21" s="17">
        <f>F22</f>
        <v>30000</v>
      </c>
      <c r="G21" s="18" t="s">
        <v>0</v>
      </c>
      <c r="H21" s="19"/>
      <c r="I21" s="19"/>
      <c r="J21" s="49"/>
      <c r="K21" s="19"/>
      <c r="L21" s="19"/>
      <c r="M21" s="19"/>
    </row>
    <row r="22" spans="1:13" s="61" customFormat="1" ht="15" hidden="1" x14ac:dyDescent="0.2">
      <c r="A22" s="21" t="s">
        <v>9</v>
      </c>
      <c r="B22" s="21"/>
      <c r="C22" s="22"/>
      <c r="D22" s="22"/>
      <c r="E22" s="22"/>
      <c r="F22" s="23">
        <v>30000</v>
      </c>
      <c r="G22" s="24" t="s">
        <v>0</v>
      </c>
      <c r="H22" s="25"/>
      <c r="I22" s="25"/>
      <c r="J22" s="50"/>
      <c r="K22" s="25"/>
      <c r="L22" s="25"/>
      <c r="M22" s="25"/>
    </row>
    <row r="23" spans="1:13" ht="44.25" hidden="1" customHeight="1" x14ac:dyDescent="0.2">
      <c r="A23" s="83" t="s">
        <v>11</v>
      </c>
      <c r="B23" s="84"/>
      <c r="C23" s="84"/>
      <c r="D23" s="84"/>
      <c r="E23" s="84"/>
      <c r="F23" s="84"/>
      <c r="G23" s="84"/>
      <c r="H23" s="2"/>
      <c r="I23" s="2"/>
      <c r="J23" s="46"/>
      <c r="K23" s="2"/>
      <c r="L23" s="2"/>
      <c r="M23" s="2"/>
    </row>
    <row r="24" spans="1:13" ht="28.5" customHeight="1" x14ac:dyDescent="0.25">
      <c r="A24" s="43" t="s">
        <v>13</v>
      </c>
      <c r="B24" s="2"/>
      <c r="C24" s="78" t="s">
        <v>32</v>
      </c>
      <c r="D24" s="78"/>
      <c r="E24" s="78"/>
      <c r="F24" s="74">
        <f>SUM(F26:G28)</f>
        <v>40000</v>
      </c>
      <c r="G24" s="75"/>
      <c r="H24" s="2"/>
      <c r="I24" s="2"/>
      <c r="J24" s="46"/>
      <c r="K24" s="2"/>
      <c r="L24" s="2"/>
      <c r="M24" s="2"/>
    </row>
    <row r="25" spans="1:13" s="62" customFormat="1" ht="14.25" customHeight="1" x14ac:dyDescent="0.2">
      <c r="A25" s="66" t="s">
        <v>14</v>
      </c>
      <c r="B25" s="67"/>
      <c r="C25" s="79" t="s">
        <v>21</v>
      </c>
      <c r="D25" s="79"/>
      <c r="E25" s="79"/>
      <c r="F25" s="68"/>
      <c r="G25" s="68"/>
      <c r="H25" s="68"/>
      <c r="I25" s="68"/>
      <c r="J25" s="46"/>
      <c r="K25" s="68"/>
      <c r="L25" s="68"/>
      <c r="M25" s="68"/>
    </row>
    <row r="26" spans="1:13" s="62" customFormat="1" ht="14.25" x14ac:dyDescent="0.2">
      <c r="A26" s="66"/>
      <c r="B26" s="67"/>
      <c r="C26" s="79"/>
      <c r="D26" s="79"/>
      <c r="E26" s="79"/>
      <c r="F26" s="76">
        <v>25000</v>
      </c>
      <c r="G26" s="77"/>
      <c r="H26" s="68"/>
      <c r="I26" s="68"/>
      <c r="J26" s="46"/>
      <c r="K26" s="68"/>
      <c r="L26" s="68"/>
      <c r="M26" s="68"/>
    </row>
    <row r="27" spans="1:13" s="62" customFormat="1" ht="28.5" customHeight="1" x14ac:dyDescent="0.2">
      <c r="A27" s="66"/>
      <c r="B27" s="67"/>
      <c r="C27" s="79" t="s">
        <v>22</v>
      </c>
      <c r="D27" s="79"/>
      <c r="E27" s="79"/>
      <c r="F27" s="76">
        <v>11000</v>
      </c>
      <c r="G27" s="77"/>
      <c r="H27" s="68"/>
      <c r="I27" s="68"/>
      <c r="J27" s="46"/>
      <c r="K27" s="68"/>
      <c r="L27" s="68"/>
      <c r="M27" s="68"/>
    </row>
    <row r="28" spans="1:13" s="62" customFormat="1" ht="14.25" x14ac:dyDescent="0.2">
      <c r="A28" s="66"/>
      <c r="B28" s="67"/>
      <c r="C28" s="30" t="s">
        <v>23</v>
      </c>
      <c r="D28" s="69"/>
      <c r="E28" s="69"/>
      <c r="F28" s="76">
        <v>4000</v>
      </c>
      <c r="G28" s="77"/>
      <c r="H28" s="68"/>
      <c r="I28" s="68"/>
      <c r="J28" s="46"/>
      <c r="K28" s="68"/>
      <c r="L28" s="68"/>
      <c r="M28" s="68"/>
    </row>
    <row r="29" spans="1:13" s="62" customFormat="1" ht="14.25" x14ac:dyDescent="0.2">
      <c r="A29" s="66"/>
      <c r="B29" s="67"/>
      <c r="C29" s="30"/>
      <c r="D29" s="69"/>
      <c r="E29" s="69"/>
      <c r="F29" s="76"/>
      <c r="G29" s="77"/>
      <c r="H29" s="68"/>
      <c r="I29" s="68"/>
      <c r="J29" s="46"/>
      <c r="K29" s="68"/>
      <c r="L29" s="68"/>
      <c r="M29" s="68"/>
    </row>
    <row r="30" spans="1:13" s="60" customFormat="1" ht="15.75" thickBot="1" x14ac:dyDescent="0.3">
      <c r="A30" s="15" t="s">
        <v>18</v>
      </c>
      <c r="B30" s="15"/>
      <c r="C30" s="16"/>
      <c r="D30" s="16"/>
      <c r="E30" s="16"/>
      <c r="F30" s="82">
        <f>SUM(F31:G31)</f>
        <v>25000</v>
      </c>
      <c r="G30" s="82"/>
      <c r="H30" s="19">
        <v>20000</v>
      </c>
      <c r="I30" s="19">
        <v>50934</v>
      </c>
      <c r="J30" s="49"/>
      <c r="K30" s="19"/>
      <c r="L30" s="19"/>
      <c r="M30" s="19"/>
    </row>
    <row r="31" spans="1:13" s="62" customFormat="1" ht="17.25" customHeight="1" thickTop="1" x14ac:dyDescent="0.25">
      <c r="A31" s="70" t="s">
        <v>15</v>
      </c>
      <c r="B31" s="71"/>
      <c r="C31" s="30"/>
      <c r="D31" s="72"/>
      <c r="E31" s="72"/>
      <c r="F31" s="80">
        <v>25000</v>
      </c>
      <c r="G31" s="81"/>
      <c r="H31" s="68"/>
      <c r="I31" s="68"/>
      <c r="J31" s="46"/>
      <c r="K31" s="68"/>
      <c r="L31" s="68"/>
      <c r="M31" s="68"/>
    </row>
    <row r="32" spans="1:13" x14ac:dyDescent="0.2">
      <c r="A32" s="2"/>
      <c r="B32" s="2"/>
      <c r="C32" s="2"/>
      <c r="D32" s="2"/>
      <c r="E32" s="2"/>
      <c r="F32" s="2"/>
      <c r="G32" s="2"/>
      <c r="H32" s="2"/>
      <c r="I32" s="2"/>
      <c r="J32" s="46"/>
      <c r="K32" s="2"/>
      <c r="L32" s="2"/>
      <c r="M32" s="2"/>
    </row>
    <row r="33" spans="1:13" s="60" customFormat="1" ht="15.75" thickBot="1" x14ac:dyDescent="0.3">
      <c r="A33" s="15" t="s">
        <v>19</v>
      </c>
      <c r="B33" s="15"/>
      <c r="C33" s="16"/>
      <c r="D33" s="16"/>
      <c r="E33" s="16"/>
      <c r="F33" s="82">
        <f>SUM(F34:G34)</f>
        <v>11000</v>
      </c>
      <c r="G33" s="82"/>
      <c r="H33" s="19">
        <v>10000</v>
      </c>
      <c r="I33" s="19">
        <v>9850</v>
      </c>
      <c r="J33" s="49"/>
      <c r="K33" s="19"/>
      <c r="L33" s="19"/>
      <c r="M33" s="19"/>
    </row>
    <row r="34" spans="1:13" s="62" customFormat="1" ht="17.25" customHeight="1" thickTop="1" x14ac:dyDescent="0.25">
      <c r="A34" s="70" t="s">
        <v>15</v>
      </c>
      <c r="B34" s="71"/>
      <c r="C34" s="30"/>
      <c r="D34" s="72"/>
      <c r="E34" s="72"/>
      <c r="F34" s="80">
        <v>11000</v>
      </c>
      <c r="G34" s="81"/>
      <c r="H34" s="68"/>
      <c r="I34" s="68"/>
      <c r="J34" s="46"/>
      <c r="K34" s="68"/>
      <c r="L34" s="68"/>
      <c r="M34" s="68"/>
    </row>
    <row r="35" spans="1:13" x14ac:dyDescent="0.2">
      <c r="A35" s="2"/>
      <c r="B35" s="2"/>
      <c r="C35" s="2"/>
      <c r="D35" s="2"/>
      <c r="E35" s="2"/>
      <c r="F35" s="2"/>
      <c r="G35" s="2"/>
      <c r="H35" s="2"/>
      <c r="I35" s="2"/>
      <c r="J35" s="46"/>
      <c r="K35" s="2"/>
      <c r="L35" s="2"/>
      <c r="M35" s="2"/>
    </row>
    <row r="36" spans="1:13" s="60" customFormat="1" ht="15.75" thickBot="1" x14ac:dyDescent="0.3">
      <c r="A36" s="15" t="s">
        <v>20</v>
      </c>
      <c r="B36" s="15"/>
      <c r="C36" s="16"/>
      <c r="D36" s="16"/>
      <c r="E36" s="16"/>
      <c r="F36" s="82">
        <f>SUM(F37:G37)</f>
        <v>4000</v>
      </c>
      <c r="G36" s="82"/>
      <c r="H36" s="19">
        <v>4300</v>
      </c>
      <c r="I36" s="19">
        <v>982</v>
      </c>
      <c r="J36" s="49"/>
      <c r="K36" s="19"/>
      <c r="L36" s="19"/>
      <c r="M36" s="19"/>
    </row>
    <row r="37" spans="1:13" s="62" customFormat="1" ht="17.25" customHeight="1" thickTop="1" x14ac:dyDescent="0.25">
      <c r="A37" s="70" t="s">
        <v>15</v>
      </c>
      <c r="B37" s="71"/>
      <c r="C37" s="30"/>
      <c r="D37" s="72"/>
      <c r="E37" s="72"/>
      <c r="F37" s="80">
        <v>4000</v>
      </c>
      <c r="G37" s="81"/>
      <c r="H37" s="68"/>
      <c r="I37" s="68"/>
      <c r="J37" s="46"/>
      <c r="K37" s="68"/>
      <c r="L37" s="68"/>
      <c r="M37" s="68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46"/>
      <c r="K38" s="2"/>
      <c r="L38" s="2"/>
      <c r="M38" s="2"/>
    </row>
  </sheetData>
  <mergeCells count="16">
    <mergeCell ref="F34:G34"/>
    <mergeCell ref="F36:G36"/>
    <mergeCell ref="F37:G37"/>
    <mergeCell ref="A23:G23"/>
    <mergeCell ref="C27:E27"/>
    <mergeCell ref="F33:G33"/>
    <mergeCell ref="F31:G31"/>
    <mergeCell ref="F30:G30"/>
    <mergeCell ref="F27:G27"/>
    <mergeCell ref="F28:G28"/>
    <mergeCell ref="F29:G29"/>
    <mergeCell ref="A3:E4"/>
    <mergeCell ref="F24:G24"/>
    <mergeCell ref="F26:G26"/>
    <mergeCell ref="C24:E24"/>
    <mergeCell ref="C25:E26"/>
  </mergeCells>
  <pageMargins left="0.70866141732283472" right="0.70866141732283472" top="0.78740157480314965" bottom="0.78740157480314965" header="0.31496062992125984" footer="0.31496062992125984"/>
  <pageSetup paperSize="9" scale="73" firstPageNumber="109" fitToHeight="9999" orientation="portrait" useFirstPageNumber="1" r:id="rId1"/>
  <headerFooter>
    <oddFooter>&amp;L&amp;"Arial CE,Kurzíva"Zastupitelstvo  Olomouckého kraje 16.12.2024
10.1. - Rozpočet Olomouckého kraje na rok 2025 - návrh rozpočtu
Příloha č. 3e): Vodohospodářký fond&amp;R&amp;"Arial CE,Kurzíva"Strana &amp;P (Celkem 205)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2024-11-25T14:54:10Z</cp:lastPrinted>
  <dcterms:created xsi:type="dcterms:W3CDTF">2012-09-12T10:10:15Z</dcterms:created>
  <dcterms:modified xsi:type="dcterms:W3CDTF">2024-11-25T14:54:26Z</dcterms:modified>
</cp:coreProperties>
</file>