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8195" windowHeight="11700" activeTab="1"/>
  </bookViews>
  <sheets>
    <sheet name="List1" sheetId="1" r:id="rId1"/>
    <sheet name="List2" sheetId="2" r:id="rId2"/>
  </sheets>
  <definedNames>
    <definedName name="DZACATEK">'List1'!$N$1</definedName>
    <definedName name="FZACATEK">'List1'!$Q$1</definedName>
    <definedName name="LZACATEK">'List1'!$W$1</definedName>
    <definedName name="_xlnm.Print_Titles" localSheetId="1">'List2'!$1:$3</definedName>
  </definedNames>
  <calcPr fullCalcOnLoad="1"/>
</workbook>
</file>

<file path=xl/sharedStrings.xml><?xml version="1.0" encoding="utf-8"?>
<sst xmlns="http://schemas.openxmlformats.org/spreadsheetml/2006/main" count="1119" uniqueCount="665">
  <si>
    <t>Poř. číslo</t>
  </si>
  <si>
    <t>Žadatel</t>
  </si>
  <si>
    <t>Účel použití dotace na akci/projekt a jeho cíl</t>
  </si>
  <si>
    <t>Celkové náklady realizované akce/projektu</t>
  </si>
  <si>
    <t>Termín akce/realizace projektu</t>
  </si>
  <si>
    <t>Požadovaná částka z rozpočtu OK</t>
  </si>
  <si>
    <t>Termín vyúčtování dotace</t>
  </si>
  <si>
    <t>Bodové hodnocení</t>
  </si>
  <si>
    <t>Návrh</t>
  </si>
  <si>
    <t>Sídlo</t>
  </si>
  <si>
    <t>A</t>
  </si>
  <si>
    <t>B</t>
  </si>
  <si>
    <t>C</t>
  </si>
  <si>
    <t>Celkem</t>
  </si>
  <si>
    <t xml:space="preserve">Název </t>
  </si>
  <si>
    <t>Ulice</t>
  </si>
  <si>
    <t>Obec</t>
  </si>
  <si>
    <t>PSČ</t>
  </si>
  <si>
    <t>Okres</t>
  </si>
  <si>
    <t>Právní forma</t>
  </si>
  <si>
    <t>IČ</t>
  </si>
  <si>
    <t>Bankovní účet</t>
  </si>
  <si>
    <t>Zastoupení</t>
  </si>
  <si>
    <t>od</t>
  </si>
  <si>
    <t>do</t>
  </si>
  <si>
    <t>návrh</t>
  </si>
  <si>
    <t>Název DT:</t>
  </si>
  <si>
    <t>Typ dotačního titulu:</t>
  </si>
  <si>
    <t xml:space="preserve">Strana: </t>
  </si>
  <si>
    <t>Celkem:</t>
  </si>
  <si>
    <t>Název akce/projektu</t>
  </si>
  <si>
    <t>Celkové předpokládané výdaje realizované akce/projektu</t>
  </si>
  <si>
    <t>Termín akce/ realizace projektu
OD - DO</t>
  </si>
  <si>
    <t>Popis akce/projektu</t>
  </si>
  <si>
    <t>Účel použití dotace na akci/projekt/konkrétní účel</t>
  </si>
  <si>
    <t>195</t>
  </si>
  <si>
    <t>SK Chválkovice z.s.</t>
  </si>
  <si>
    <t>Chválkovice 515</t>
  </si>
  <si>
    <t>Olomouc</t>
  </si>
  <si>
    <t>77900</t>
  </si>
  <si>
    <t>Spolek</t>
  </si>
  <si>
    <t>48770311</t>
  </si>
  <si>
    <t>2500968535/2010</t>
  </si>
  <si>
    <t>Podpora konání 46. ročníku Memoriálu Miloslava Mikšíka ve Chválkovicích</t>
  </si>
  <si>
    <t>Základní ideou projektu je pořádání tradičního Memoriálu Milsolava Mikšíka ve Chválkovicích. V roce 2018 se uskuteční již 46. ročník tohoto tradičního turnaje, který je jednou z největších fotbalových událostí pořádaných v létě v Olomouci a okolí. Tradi</t>
  </si>
  <si>
    <t>5/2018</t>
  </si>
  <si>
    <t>9/2018</t>
  </si>
  <si>
    <t>212</t>
  </si>
  <si>
    <t>Sdružení letiště Olomouc, z.s.</t>
  </si>
  <si>
    <t>Neředín 889</t>
  </si>
  <si>
    <t>03724093</t>
  </si>
  <si>
    <t>115-2813580267/0100</t>
  </si>
  <si>
    <t>Oslavy 100 let vzniku letiště Olomouc - Neředín
16. ročník Leteckého dne na letišti Olomouc - Neředín</t>
  </si>
  <si>
    <t>V letošním roce si připomínáme 100 let od založení letiště v Olomouci - Neředíně. Letiště vzniklo na základě nařízení Ministerstva Národní Obrany dne 30. prosince 1918, a to pouhý jeden den po letišti v pražských Kbelích, které je nejstarší v České rep</t>
  </si>
  <si>
    <t>8/2018</t>
  </si>
  <si>
    <t>213</t>
  </si>
  <si>
    <t>METALOG s.r.o.</t>
  </si>
  <si>
    <t>Bezručova 516/60</t>
  </si>
  <si>
    <t>Bílovec</t>
  </si>
  <si>
    <t>74301</t>
  </si>
  <si>
    <t>Nový Jičín</t>
  </si>
  <si>
    <t>Společnost s ručením omezeným</t>
  </si>
  <si>
    <t>25846795</t>
  </si>
  <si>
    <t>264323540/0300</t>
  </si>
  <si>
    <t>Keep swimming camp 2018</t>
  </si>
  <si>
    <t>Třetí ročník mezinárodního plaveckého campu „Keep swimming“ navazuje na velmi úspěšné první dva ročníky a potvrzuje tak záměr
zakladatelů akce vytvořit z Olomouce tradiční místo pro setkání těch nejlepších a najtalentovanějších plavců nejen z České repu</t>
  </si>
  <si>
    <t>7/2018</t>
  </si>
  <si>
    <t>214</t>
  </si>
  <si>
    <t>Klub výsadkových veteránů Prostějov, z.s.</t>
  </si>
  <si>
    <t>Letecká 3135/1</t>
  </si>
  <si>
    <t>Prostějov</t>
  </si>
  <si>
    <t>79601</t>
  </si>
  <si>
    <t>26650355</t>
  </si>
  <si>
    <t>188989286/0300</t>
  </si>
  <si>
    <t>Setkání a sportovní soutěže KVV České a Slovenské republiky</t>
  </si>
  <si>
    <t>Sportovní setkání Výsadkových veteránů České a Slovenské republiky se koná jako každý rok na letišti v Prostějově ve dnech 12 - 14.09.2018. Budou zde prováděny sportovní soutěže a ukázky bojové techniky výsadkových jednotek. Sportovní soutěže v různých</t>
  </si>
  <si>
    <t>216</t>
  </si>
  <si>
    <t>Sokolská župa Středomoravská-Kratochvilova</t>
  </si>
  <si>
    <t>Brabansko 566/2</t>
  </si>
  <si>
    <t>Přerov</t>
  </si>
  <si>
    <t>750 00</t>
  </si>
  <si>
    <t>Pobočný spolek</t>
  </si>
  <si>
    <t>00495000</t>
  </si>
  <si>
    <t>2200440288/2010</t>
  </si>
  <si>
    <t>Krajský sokolský slet, XVI. Všesokolský slet a doprovodné secvičné akce</t>
  </si>
  <si>
    <t>Krajskému sletu předchází místní župní srazy, určené k přípravě na Krajský sokolský slet a XVI. Všesokolský slet a zároveň slouží, jako ukázka pro širokou veřejnost - rodiče a přátelé všech cvičenců, kteří nebudou mít možnost zúčastnit se Krajského soko</t>
  </si>
  <si>
    <t>217</t>
  </si>
  <si>
    <t>TJ Sokol Pňovice z.s.</t>
  </si>
  <si>
    <t>Pňovice 10</t>
  </si>
  <si>
    <t>Pňovice</t>
  </si>
  <si>
    <t>78401</t>
  </si>
  <si>
    <t>Zatím neurčeno</t>
  </si>
  <si>
    <t>45238391</t>
  </si>
  <si>
    <t>225567980/0300</t>
  </si>
  <si>
    <t>60 let TJ Sokol Pňovice z.s.</t>
  </si>
  <si>
    <t>Oslavou šedesátiletého výročí založení TJ Sokol Pňovice chceme oslavit její vznik a poděkovat tak, všem jejím členům, fanouškům a dlouholetým spolupracovníkům, kteří se podíleli na jejím rozvoji a činnosti.
Toto výročí chceme oslavit jak jinak než sport</t>
  </si>
  <si>
    <t>6/2018</t>
  </si>
  <si>
    <t>218</t>
  </si>
  <si>
    <t>University Shields Olomouc, z. s.</t>
  </si>
  <si>
    <t>Šlechtitelů 813/21</t>
  </si>
  <si>
    <t>01857738</t>
  </si>
  <si>
    <t>4467423339/0800</t>
  </si>
  <si>
    <t>Sportovní hokejové akce</t>
  </si>
  <si>
    <t>Hokejový tým, splnující koncepce rozvoje tělovýchovy a sportu, výhradně složený ze studentů středoškolských a vysokoškolských, angažující se v týmu plně volnočasově, působící v Evropské univerzitní hokejové lize, se v nadcházející sezoně bude podílet na</t>
  </si>
  <si>
    <t>1/2018</t>
  </si>
  <si>
    <t>12/2018</t>
  </si>
  <si>
    <t>219</t>
  </si>
  <si>
    <t>KMK Zubr Přerov, z.s.</t>
  </si>
  <si>
    <t>Hranická 157/23</t>
  </si>
  <si>
    <t>75124</t>
  </si>
  <si>
    <t>22886303</t>
  </si>
  <si>
    <t>2636307349/0800</t>
  </si>
  <si>
    <t>Fotbalový turnaj dívek a chlapců</t>
  </si>
  <si>
    <t>22. ročník letního prázdninového fotbalového turnaje chlapců, poprvé i za účasti dívek se uskuteční v termínu 28.8.2018 a 29.8.2018 na hřišti KMK Zubr Přerov.
Fotbalový turnaj dívek se uskuteční 28.8.2018 za účasti klubů dívek Lokomotiva Brno, 1.FC Slov</t>
  </si>
  <si>
    <t>220</t>
  </si>
  <si>
    <t>Kanoistika Kojetín z.s.</t>
  </si>
  <si>
    <t>Samota 1371</t>
  </si>
  <si>
    <t>Kojetín</t>
  </si>
  <si>
    <t>75201</t>
  </si>
  <si>
    <t>44940327</t>
  </si>
  <si>
    <t>1880908379/0800</t>
  </si>
  <si>
    <t>Pořádání závodu Českého poháru v rychlostní kanoistice</t>
  </si>
  <si>
    <t>Popis akce:  Pořádání závodu Českého poháru v rychlostní kanoistice
Záměr projektu:  
Ve dnech 21-23.9. 2018 proběhne v areálu Kanoistiky Kojetín závod Českého poháru v rychlostní kanoistice.
Rychlostní kanoistika je v současnosti našim nejúspěšnějším</t>
  </si>
  <si>
    <t>221</t>
  </si>
  <si>
    <t>TATRAN Všechovice, z.s.</t>
  </si>
  <si>
    <t>Všechovice 264</t>
  </si>
  <si>
    <t>Všechovice</t>
  </si>
  <si>
    <t>75353</t>
  </si>
  <si>
    <t>60781939</t>
  </si>
  <si>
    <t>1881728329/0800</t>
  </si>
  <si>
    <t>O pohár starosty obce Všechovice 2018</t>
  </si>
  <si>
    <t>TATRAN Všechovice, z.s. má svou dlouholetou tradici a širokou členskou základnu. Prioritou jsou aktivity v oblasti sportu, zvláště ve
fotbale. Má několik družstev, kteří aktivně hrají, a to od nejmenších, po muže. Turnaj, ktery´ plánujeme v letošním roc</t>
  </si>
  <si>
    <t>222</t>
  </si>
  <si>
    <t>Tělovýchovná jednota Sokol Čechovice, z. s.</t>
  </si>
  <si>
    <t>Čechovická 270/55</t>
  </si>
  <si>
    <t>79604</t>
  </si>
  <si>
    <t>16367855</t>
  </si>
  <si>
    <t>1500175389/0800</t>
  </si>
  <si>
    <t>Turnaj v nohejbalu neregistrovaných hráčů</t>
  </si>
  <si>
    <t>Uspořádání jednodenního turnaje v nohejbalu pro družstva neregistrovaných hráčů z Moravy, Čech a Slovenska.
Tento turnaj navazuje na úspěšné akce tohoto charakteru z předchozích let a získal si již značnou popularitu mezi amatérskými hráči tohoto sportu</t>
  </si>
  <si>
    <t>223</t>
  </si>
  <si>
    <t>TJ SOKOL Krumsín, z.s.</t>
  </si>
  <si>
    <t>Krumsín 239</t>
  </si>
  <si>
    <t>Krumsín</t>
  </si>
  <si>
    <t>79803</t>
  </si>
  <si>
    <t>44159986</t>
  </si>
  <si>
    <t>1500618389/0800</t>
  </si>
  <si>
    <t>KRUMSÍNSKÝ HANÁ CUP 2018</t>
  </si>
  <si>
    <t>Jedná se o tradiční trnaj v malé kopané s dlouholetou tradicí, kterého se účastní týmy z Čech, Moravy, ale také např. ze
Slovenska. 
Náš turnaj je jedním z největších turnajů v malé kopané v rámci celé České republiky. Přes víkend sem zavítá bezmála 10</t>
  </si>
  <si>
    <t>224</t>
  </si>
  <si>
    <t>Cesta za snem</t>
  </si>
  <si>
    <t>José Martího 31</t>
  </si>
  <si>
    <t>Praha 6</t>
  </si>
  <si>
    <t>16252</t>
  </si>
  <si>
    <t>22712950</t>
  </si>
  <si>
    <t>255120215/0300</t>
  </si>
  <si>
    <t>Handy cyklo maraton 2018</t>
  </si>
  <si>
    <t>Handy cyklo maraton je nejdelší cyklistický maraton ve střední Evropě. 2222km non-stop v limitu 111 hodin. Benefiční jízda protíná
všech 14 krajů ČR. Jedou 8, 4 nebo dokonce i 2 členné týmy, každý tým musí mít mezi sebou minimálně jednoho člověka s jaký</t>
  </si>
  <si>
    <t>2/2018</t>
  </si>
  <si>
    <t>10/2018</t>
  </si>
  <si>
    <t>226</t>
  </si>
  <si>
    <t>HOROLEZCI Jeseník, z. s.</t>
  </si>
  <si>
    <t>Adolfovice 193</t>
  </si>
  <si>
    <t>Bělá pod Pradědem</t>
  </si>
  <si>
    <t>790 01</t>
  </si>
  <si>
    <t>04608445</t>
  </si>
  <si>
    <t>272969624/0300</t>
  </si>
  <si>
    <t>Jeseník Cup - Český pohár mládeže do 14 let</t>
  </si>
  <si>
    <t>Účelem dotace je zorganizovat finále Českého poháru mládeže do 14 let v Jeseníku. Tento závod se v Jeseníku koná tradičně už několik let. V letošním roce bude navíc uskutečněn jako finále Českého poháru mládeže do 14 let a to navíc na nové stěně v prost</t>
  </si>
  <si>
    <t>227</t>
  </si>
  <si>
    <t>Tělocvičná jednota Sokol Kostelec na Hané</t>
  </si>
  <si>
    <t>Legionářská ev. 101</t>
  </si>
  <si>
    <t>Kostelec na Hané</t>
  </si>
  <si>
    <t>79841</t>
  </si>
  <si>
    <t>44160097</t>
  </si>
  <si>
    <t>190854321/0300</t>
  </si>
  <si>
    <t>27.Mistrovství České republiky v terénní lukostřelbě dospělých a dorostu 6. až 7.10.2018 v Čechách pod Kosířem</t>
  </si>
  <si>
    <t>27.Mistrovství České republiky v terénní lukostřelbě 6. a 7.října 2018 dospělých a dorostu.
Lukostřelecký oddíl TJ Sokol Kostelec na Hané je zabezpečujícím oddílem organizace výše uvedené sportovní lukostřelecké akce na základě schválené kandidatury Val</t>
  </si>
  <si>
    <t>228</t>
  </si>
  <si>
    <t>Občanské sdružení Břeh</t>
  </si>
  <si>
    <t>Sušilova 1376/29</t>
  </si>
  <si>
    <t>Zábřeh</t>
  </si>
  <si>
    <t>78901</t>
  </si>
  <si>
    <t>22905821</t>
  </si>
  <si>
    <t>278378534/0300</t>
  </si>
  <si>
    <t>Welzlův kvadriatlon a Welzlovo kolo</t>
  </si>
  <si>
    <t>Jedná se o akce  Welzlův kvadriatlon a Welzlovo kolo. Akce letos proběhnou obě již po osmé a každým rokem se těší většího
zájmu a větší účasti špiček na poli sportovním. Welzlův kvadrioatlon- jde o spojení čtyř závodních disciplín, a to běh, plavání,
k</t>
  </si>
  <si>
    <t>229</t>
  </si>
  <si>
    <t>JK Dvůr Nové Zámky, z. s.</t>
  </si>
  <si>
    <t>Komenského 688/15</t>
  </si>
  <si>
    <t>Litovel</t>
  </si>
  <si>
    <t>22689486</t>
  </si>
  <si>
    <t>43-4309160297/0100</t>
  </si>
  <si>
    <t>Parkurové závody JK Dvůr Nové Zámky</t>
  </si>
  <si>
    <t>Žádáme o poskytnutí dotace na pořádání parkurových závodů dne 13. 10. 2018 ve Dvoře Nové Zámky.
Jezdecké závody mají v našem jezdeckém oddílu několikaletou tradici, za tuto dobu se nám podařilo vybudovat si dobrou pověst, která přesahuje rozsah kraje -</t>
  </si>
  <si>
    <t>230</t>
  </si>
  <si>
    <t>Hanácký paraklub, z.s.</t>
  </si>
  <si>
    <t>Neředín 926</t>
  </si>
  <si>
    <t>26523566</t>
  </si>
  <si>
    <t>4200362362/6800</t>
  </si>
  <si>
    <t>Pohár města Olomouce</t>
  </si>
  <si>
    <t>Soutěž o Pohár města Olomouce je parašutistická soutěž na přesnost přistání. Soutěž je součástí Moravského poháru, kde parašutisté soutěží v disciplíně přesnost přistání a porovnávají si svoji výkonnost. Dalším stupněm pro finalisty této soutěže je Mist</t>
  </si>
  <si>
    <t>231</t>
  </si>
  <si>
    <t>Kulečník Prostějov z.s.</t>
  </si>
  <si>
    <t>Přerovská 485/35</t>
  </si>
  <si>
    <t>47918055</t>
  </si>
  <si>
    <t>156484478/0300</t>
  </si>
  <si>
    <t>Podpora sportovních akcí - jednorázová akce</t>
  </si>
  <si>
    <t>Mistrovství České republiky v kulečníku -  disciplina kádr 47/2</t>
  </si>
  <si>
    <t>235</t>
  </si>
  <si>
    <t>Centrum volného času Bozeňov, z.s.</t>
  </si>
  <si>
    <t>Dolní Bušínov 146</t>
  </si>
  <si>
    <t>22874186</t>
  </si>
  <si>
    <t>237212642/0300</t>
  </si>
  <si>
    <t>Bikemarton Bozeňov 2018</t>
  </si>
  <si>
    <t>Již desátý ročník závodu Bikemaraton Bozeňov 2018.  Závod, který je zařazen do Šumperského poháru horských kol v letošním roce jako závod mistrovský bude odstartován 2.6.2018 v Dolním Bušínově. Závodu se pravidelně účastní okolo 250 závodníků všech věko</t>
  </si>
  <si>
    <t>236</t>
  </si>
  <si>
    <t>SK Kojetín 2016, z.s.</t>
  </si>
  <si>
    <t>Podvalí 629</t>
  </si>
  <si>
    <t>05032211</t>
  </si>
  <si>
    <t>4308120349/0800</t>
  </si>
  <si>
    <t>Podpora sportovních akcí SK Kojetín - 2. 1/2 2018</t>
  </si>
  <si>
    <t>SK Kojetín v rámci projektu rozvoje mládežnického volejbalu v Olomouckém kraji, s důrazem na chlapecký volejbal, připravil projekt sportovních akcí s cílem zapojení současných a nových oddílů pro rozšíření počtu chlapeckých týmů v Olomouckém kraji. Tyto</t>
  </si>
  <si>
    <t>237</t>
  </si>
  <si>
    <t>FBC Přerov, z.s.</t>
  </si>
  <si>
    <t>Na Hrázi 781/15</t>
  </si>
  <si>
    <t>Přerov I - Město</t>
  </si>
  <si>
    <t>75002</t>
  </si>
  <si>
    <t>05207916</t>
  </si>
  <si>
    <t>2901028659/2010</t>
  </si>
  <si>
    <t>Den florbalu v Přerově</t>
  </si>
  <si>
    <t>Jedná se o akci, která má za úkol propagovat florbal ve městě Přerově a přilákat další zájemce o tento sport. Součástí akce je i nábor dětí ročníků 2008 - 2013, pro které jsme připravili mnoho atrakcí a disciplín nejen zaměřených na florbal, ale i kondi</t>
  </si>
  <si>
    <t>238</t>
  </si>
  <si>
    <t>OSK OLOMOUC z.s.</t>
  </si>
  <si>
    <t>Stiborova 632/2</t>
  </si>
  <si>
    <t>66932084</t>
  </si>
  <si>
    <t>5136091709/4000</t>
  </si>
  <si>
    <t>Čajka Cup - III.ročník turnaje děvčat v basketbale U13</t>
  </si>
  <si>
    <t>Basketbalový klub OSK Olomouc pořádá během roku několik turnajů mládeže pro dívčí družstva z celé ČR. Čajka Cup je turnajem v období konce prázdnin, určený kategorii U13. Týmy na začátku soutěžního období dostávají příležitost ke změření sil s družstvy</t>
  </si>
  <si>
    <t>240</t>
  </si>
  <si>
    <t>SKC Prostějov z.s.</t>
  </si>
  <si>
    <t>Kostelecká 4468/49</t>
  </si>
  <si>
    <t>15527395</t>
  </si>
  <si>
    <t>186692403/0600</t>
  </si>
  <si>
    <t>PROGRAM NA PODPORU SPORTOVNÍCH AKCÍ 2. KOLO</t>
  </si>
  <si>
    <t>Jedná se o závěrečný díl Moravského poháru na dráze 2018 s mezinárodní účastí.  Tohoto seriálu závodu se účastní pravidelně závodníci všech mládežnických kategorií nejen z Olomouckého kraje, ale z celé ČR a  doplněné závodníky sousedních států. Tato akc</t>
  </si>
  <si>
    <t>241</t>
  </si>
  <si>
    <t>STRONGMAN CZECH U105 z.s.</t>
  </si>
  <si>
    <t>Malá Trávnická 2103/3</t>
  </si>
  <si>
    <t>07215363</t>
  </si>
  <si>
    <t>1446723013/3030</t>
  </si>
  <si>
    <t>World's Ultimate Strongman championship U105</t>
  </si>
  <si>
    <t>V sobotu 18.8.2018 se v Přerově v České Republice uskuteční mezinárodní závod pod hlavičkou Ultimate Strongman s názvem WORLD'S ULTIMATE STRONGMAN CHAMPIONSHIP 2018. Závod bude vyvrcholením letošní sezóny strongmanů kategorie u105kg a vítěz převezme ti</t>
  </si>
  <si>
    <t>242</t>
  </si>
  <si>
    <t>Dělnická tělocvičná jednota Prostějov, z. s.</t>
  </si>
  <si>
    <t>Krasická 4449/6a</t>
  </si>
  <si>
    <t>70918309</t>
  </si>
  <si>
    <t>175452586/0300</t>
  </si>
  <si>
    <t>Mistrovství ČR v boxu školní mládeže v Prostějově 4.-6.5.2018</t>
  </si>
  <si>
    <t>Mistrovství ČR v boxu školní mládeže konané v Prostějově 4.-6.5.2018</t>
  </si>
  <si>
    <t>243</t>
  </si>
  <si>
    <t>SK-D.V.Šumperk, z.s.</t>
  </si>
  <si>
    <t>Vrchlického 1725/14</t>
  </si>
  <si>
    <t>Šumperk</t>
  </si>
  <si>
    <t>78701</t>
  </si>
  <si>
    <t>05919037</t>
  </si>
  <si>
    <t>2301186055/2010</t>
  </si>
  <si>
    <t>Aerobik Tour 2018</t>
  </si>
  <si>
    <t>Aerobik Tour Šumperk 2018 - Jedná se o základní kolo aerobikových závodů, které se konají po celé České republice a mohou se jich účastnit začínající závodníci i profesionálové. Tyto závody pořádáme již třetím rokem. Každým rokem se nám těchto závodů úč</t>
  </si>
  <si>
    <t>244</t>
  </si>
  <si>
    <t>2. ročník Hanáckého hodové boxu</t>
  </si>
  <si>
    <t>2.ročník Hanáckého hodového boxu proběhne 15.-16.9.2018 v Prostějově. Bude zde 1. kolo Oblasti soutěže Jihomoravské oblasti boxu mládeže, mužů a žen, Moravskoslezská liga v  boxu a mezistátní utkání v boxu ČR - Itálie.</t>
  </si>
  <si>
    <t>245</t>
  </si>
  <si>
    <t>Šachová škola Světlá nad Sázavou, z. s.</t>
  </si>
  <si>
    <t>Pěšinky 1125</t>
  </si>
  <si>
    <t>Světlá nad Sázavou</t>
  </si>
  <si>
    <t>58291</t>
  </si>
  <si>
    <t>28557778</t>
  </si>
  <si>
    <t>1474243359/0800</t>
  </si>
  <si>
    <t>Mistrovství Evropské unie mládeže v šachu 2018</t>
  </si>
  <si>
    <t>Šachová škola Světlá nad Sázavou, z.s. pořádá ve dnech od 6. do 15. srpna 2018 v Koutech nad Desnou v Hotelu Dlouhé Stráně Mistrovství Evropské unie mládeže v šachu. Mistrovství Evropské unie mládeže je vrcholnou mezinárodní soutěží mládeže. Mistrovství</t>
  </si>
  <si>
    <t>246</t>
  </si>
  <si>
    <t>Motoklub Šléglov v AČR</t>
  </si>
  <si>
    <t>Branná 23</t>
  </si>
  <si>
    <t>Branná</t>
  </si>
  <si>
    <t>78825</t>
  </si>
  <si>
    <t>06902341</t>
  </si>
  <si>
    <t>2801422616/2010</t>
  </si>
  <si>
    <t>Kolštejnský okruh 21. ročník</t>
  </si>
  <si>
    <t>Kolštejnský okruh je mezinárodní podnik pro historické závodní motocykly a sidecary pořádány pod autoritou Federace motocyklového sportu AČR. Pořadatelem je Motoklub Šléglov v AČR. 
Již 21. Kolštejnský okruh je každoroční součástí a zároveň závěrečným</t>
  </si>
  <si>
    <t>247</t>
  </si>
  <si>
    <t>Tělocvičná jednota Sokol Kostelec na Hané - HK</t>
  </si>
  <si>
    <t>Sportovní 870</t>
  </si>
  <si>
    <t>71217665</t>
  </si>
  <si>
    <t>191181405/0300</t>
  </si>
  <si>
    <t>Hanácké pohár 2018 - mladší minižáci</t>
  </si>
  <si>
    <t>Házenkářský turnaj Hanácké pohár/Mini Handball Cup 2018 je určen dětem, které s házenou teprve začínají. Jedná se o děvčata a chlapce s roky narození 2009-2010, ale i mladší. Tato věková kategorie v běžném soutěžním ročníku hraje bez počítání skóre a po</t>
  </si>
  <si>
    <t>249</t>
  </si>
  <si>
    <t>Yacht club Jeseník z.s.</t>
  </si>
  <si>
    <t>Dvořákova 365/7</t>
  </si>
  <si>
    <t>Jeseník</t>
  </si>
  <si>
    <t>79001</t>
  </si>
  <si>
    <t>22858784</t>
  </si>
  <si>
    <t>279113909/0300</t>
  </si>
  <si>
    <t>PLACHTY POD HORAMI 2018, 
JESENICKÁ REGATA   2018</t>
  </si>
  <si>
    <t>V letošním roce pořádá Yacht club Jeseník již tradiční letní sportovní tábory se zaměřením na vodní sporty zejména jachting. V roce
2018 se bude jednat již o sedmý ročník. Reagujeme tak na jednoznačně pozitivní ohlasy z minulých ročníků. Tyto tábory jso</t>
  </si>
  <si>
    <t>250</t>
  </si>
  <si>
    <t>1.Oddíl Mládežnické Kopané, z.s.</t>
  </si>
  <si>
    <t>Janáčkova 300/2</t>
  </si>
  <si>
    <t>Šternberk</t>
  </si>
  <si>
    <t>78501</t>
  </si>
  <si>
    <t>04735200</t>
  </si>
  <si>
    <t>2400977784/2010</t>
  </si>
  <si>
    <t>Halové turnaje pro mládež 2018</t>
  </si>
  <si>
    <t>Seriál fotbalových turnajů je významným doplňkem zimní přípravy mnoha mládežnických týmů všech kategorií. Letos jde o 10.ročník. Turnaje jsou využívány trenéry týmů z celé Moravy (nejvíce z Olomouckého kraje). Turnaje mají velkou tradici, kapacita volný</t>
  </si>
  <si>
    <t>251</t>
  </si>
  <si>
    <t>Ski klub Hranice, spolek</t>
  </si>
  <si>
    <t>Palackého 1906</t>
  </si>
  <si>
    <t>Hranice</t>
  </si>
  <si>
    <t>75301</t>
  </si>
  <si>
    <t>28553241</t>
  </si>
  <si>
    <t>184917760/0600</t>
  </si>
  <si>
    <t>Závody v suchém slalomu+veřejné závody v obřím slalomu</t>
  </si>
  <si>
    <t>PROPOZICE VEŘEJNÝCH ZÁVODŮ V OBŘÍM SLALOMU
Pořadatel:lyžařský oddíl SKI klub Hranice, spolek
Místo konání:lyžařský areál na Potštátě
Datum konání:10.2.2018 
Kategorie:Přípravka:ročníky narození 2010 a mladší
Předžáci:ročníky narození r</t>
  </si>
  <si>
    <t>11/2018</t>
  </si>
  <si>
    <t>252</t>
  </si>
  <si>
    <t>Tělocvičná jednota Sokol Centrum Haná</t>
  </si>
  <si>
    <t>Krasická 329/57</t>
  </si>
  <si>
    <t>01468286</t>
  </si>
  <si>
    <t>2000426350/2010</t>
  </si>
  <si>
    <t>Hořava Cup 2018</t>
  </si>
  <si>
    <t>Ačkoli se jedná o fotbalový turnaj, účastníci budou extraligoví a prvoligoví hokejisté, včetně několika hráčů NHL a KHL. Chceme touhle pořádanou událostí přispět k rozvoji sportovního a kulturního života, ukázat mladým nadějným sportovcům jejich sportov</t>
  </si>
  <si>
    <t>253</t>
  </si>
  <si>
    <t>FK Troubky, z.s.</t>
  </si>
  <si>
    <t>K Záložně 699/2</t>
  </si>
  <si>
    <t>Troubky</t>
  </si>
  <si>
    <t>75102</t>
  </si>
  <si>
    <t>22843019</t>
  </si>
  <si>
    <t>241751091/0300</t>
  </si>
  <si>
    <t>Letní turnaj mladších přípravek a starých gard k výročí 670 let obce Troubky</t>
  </si>
  <si>
    <t>Letní turnaj mladších přípravek roč. 2010 a mladší dle přihlášených 8 týmů a turnaj starých gard - 4 týmy u příležitosti sportovního dne v rámci 670 let obce Troubky. Propagace fotbalu a sportu na vesnici pro širokou veřejnost.</t>
  </si>
  <si>
    <t>254</t>
  </si>
  <si>
    <t>TJ Sokol Hustopeče nad Bečvou, z.s.</t>
  </si>
  <si>
    <t>Školní 153</t>
  </si>
  <si>
    <t>Hustopeče nad Bečvou</t>
  </si>
  <si>
    <t>75366</t>
  </si>
  <si>
    <t>61985473</t>
  </si>
  <si>
    <t>252701292/0300</t>
  </si>
  <si>
    <t>Turnaj mužů nad 35 let v kopané - Hustopeče n/B</t>
  </si>
  <si>
    <t>Cílem organizátora TJ Sokola Hustopeče nad Bečvou, z.s. (dále jen TJ) je zorganizovat 1. ročník turnaje mužů nad 35 let v kopané.
Akce se bude konat v areálu TJ v sobotu 8.9.2018, což je také termín hustopečských hodů. Turnaje se zúčastní 4 týmy, předbě</t>
  </si>
  <si>
    <t>255</t>
  </si>
  <si>
    <t>HC ZUBR Přerov s.r.o.</t>
  </si>
  <si>
    <t>Petřivalského 2885/5</t>
  </si>
  <si>
    <t>28593006</t>
  </si>
  <si>
    <t>43-4600340277/0100</t>
  </si>
  <si>
    <t>ZUBR cup 2018 - turnaj hokejových profesionálních týmů</t>
  </si>
  <si>
    <t>Mezinárodní turnaj dospělých, za účasti 4 profesionálních týmů - HC ZUBR Přerov, HC Dukla Jihlava, PSG Zlín, HC Nové Zámky. Koná se v rámci letní přípravy na sezónu 2018/2019.  Jedná se již o 3 ročník, na základě zkušeností z předešlých ročníků předpokl</t>
  </si>
  <si>
    <t>256</t>
  </si>
  <si>
    <t>FBS Olomouc, z. s.</t>
  </si>
  <si>
    <t>Sukova 874/4</t>
  </si>
  <si>
    <t>26548798</t>
  </si>
  <si>
    <t>2401100335/2010</t>
  </si>
  <si>
    <t>Štrauzák 2018 - cyklistická jízda do vrchu na čas</t>
  </si>
  <si>
    <t>Záměrem žadatele je uskutečnit další, již 17. ročník, cyklistické jízdy do vrchu na čas pro širokou veřejnost v lokalitě Hrubá Voda.
Tradiční akce se pravidelně účastní okolo 250 cyklistů a cca 400 osob doprovodu. Pořadatel chce přispět tímto projektem</t>
  </si>
  <si>
    <t>257</t>
  </si>
  <si>
    <t>Tělocvičná jednota Sokol I Prostějov</t>
  </si>
  <si>
    <t>Skálovo nám. 173/4</t>
  </si>
  <si>
    <t>15526151</t>
  </si>
  <si>
    <t>258820436/0300</t>
  </si>
  <si>
    <t>Velká cena Z.Ludvíka v judu, Memoriál G.Frištenského v zápase</t>
  </si>
  <si>
    <t>Nedostatek finančních prostředků na pořádání akcí.</t>
  </si>
  <si>
    <t>258</t>
  </si>
  <si>
    <t>Krajská rada Asociace školních sportovních klubů České republiky Olomouckého kraje, pobočný spolek</t>
  </si>
  <si>
    <t>Dukelská 1240/27</t>
  </si>
  <si>
    <t>70938741</t>
  </si>
  <si>
    <t>1901381319/0800</t>
  </si>
  <si>
    <t>50. ročník - "Pohár rozhlasu s Českou spořitelnou" v lehké atletice žáků ZŠ</t>
  </si>
  <si>
    <t>Republikové finále 50. ročníku - Pohár rozhlasu s Českou spořitelnou v lehké atletice žáků ZŠ. Soutěž se uskutečnila 12.6.2018 v Olomouci na lehkoatletickém stadionu TJ Lokomotiva Olomouc, tř. 17. listopadu. Jedná se tedy o soutěž s ohromnou tradicí, k</t>
  </si>
  <si>
    <t>259</t>
  </si>
  <si>
    <t>AKPR Prostějov, spolek</t>
  </si>
  <si>
    <t>Českobratrská 2579/13</t>
  </si>
  <si>
    <t>26656981</t>
  </si>
  <si>
    <t>2901171789/2010</t>
  </si>
  <si>
    <t>Sportovní vystoupení a sportovní odpoledne pro rodiče a děti</t>
  </si>
  <si>
    <t>Pořádání sportovního vystoupení a sportovní odpoledne pro rodiče a děti. Podpora sportu rodiny. Reprezentace Olomouckého kraje a města Prostějov.</t>
  </si>
  <si>
    <t>260</t>
  </si>
  <si>
    <t>HC ZUBR Přerov z.s.</t>
  </si>
  <si>
    <t>70259747</t>
  </si>
  <si>
    <t>86-7205200227/0100</t>
  </si>
  <si>
    <t>Podpora sportovních akcí HC ZUBR Přerov z.s.</t>
  </si>
  <si>
    <t>Projekt "Podpora sportovních akcí HC ZUBR Přerov z.s." sestává z níže uvedených sportovních akcí:
1) MEOKEMP, 23. - 27. 7. 2018
2) Letní škola bruslení, 6. - 10. 8. 2018
3) Mikuláš na ledě, období svátku sv. Mikuláše
K hladkému průběhu konání výše uv</t>
  </si>
  <si>
    <t>261</t>
  </si>
  <si>
    <t>TJ Sokol Lesnice, z. s.</t>
  </si>
  <si>
    <t>Lesnice 118</t>
  </si>
  <si>
    <t>Lesnice</t>
  </si>
  <si>
    <t>43961282</t>
  </si>
  <si>
    <t>216119975/0600</t>
  </si>
  <si>
    <t>Vzpomínková akce na Richarda Loserta</t>
  </si>
  <si>
    <t>Záměrem je uspořádání vzpomínkové akce na Richarda Loserta, který jako bývaly mládežnický reprezentant, hráč Sigmy Olomouc, Uničova, šumperka a dalších spojil závěr své kariéry s naším oddílem. Svým charismem a přístupem k fotbalu dokázal pozvednout náš</t>
  </si>
  <si>
    <t>262</t>
  </si>
  <si>
    <t>Bohuňovické mažoretky, o.s.</t>
  </si>
  <si>
    <t>Lhotka 417</t>
  </si>
  <si>
    <t>Bohuňovice</t>
  </si>
  <si>
    <t>78314</t>
  </si>
  <si>
    <t>22869034</t>
  </si>
  <si>
    <t>2101427272/2010</t>
  </si>
  <si>
    <t>Semifinále mažoretek CMA v Olomouc</t>
  </si>
  <si>
    <t>Semifinále CMA se uskutečnilo ve dnech 19. – 20.5.2018 ve sportovní hale Univerzity Palackého v Olomouci.
Vyhlašovatelem výše uvedené soutěže mažoretek je národní asociace mažoretek CZ Majorettes, z.s. (dále také jen CMA), náš spolek Bohuňovické mažoret</t>
  </si>
  <si>
    <t>263</t>
  </si>
  <si>
    <t>1. HFK Olomouc spolek</t>
  </si>
  <si>
    <t>Staškova 652/28</t>
  </si>
  <si>
    <t>61984604</t>
  </si>
  <si>
    <t>1805647359/0800</t>
  </si>
  <si>
    <t>Halový turnaj přípravek</t>
  </si>
  <si>
    <t>Jedná se o celodenní halový turnaj přípravek ročník 2008 a mladší pořádaný ve Velké Bystřici za účasti týmů Olomouckého kraje. Předpokládaný počet týmů je 10-15.</t>
  </si>
  <si>
    <t>264</t>
  </si>
  <si>
    <t>TK PLUS s.r.o.</t>
  </si>
  <si>
    <t>Za Kosteleckou 4161/49</t>
  </si>
  <si>
    <t>25310593</t>
  </si>
  <si>
    <t>19-2125020207/0100</t>
  </si>
  <si>
    <t>Volejbalový turnaj žen o pohár primátora města Olomouce</t>
  </si>
  <si>
    <t>Volejbalový turnaj žen o pohár primátora města Olomouce. Turnaje se zúčastní čtyři vybrané ženské volejbalové týmy z České republiky a okolních států (jedná se s týmy ze Slovenska, Polska a Rakouska). Turnaj se bude konat ve sportovní hale Univerzity Pa</t>
  </si>
  <si>
    <t>265</t>
  </si>
  <si>
    <t>Marin Sports s.r.o.</t>
  </si>
  <si>
    <t>Vítkovická 3083/1</t>
  </si>
  <si>
    <t>Ostrava</t>
  </si>
  <si>
    <t>70200</t>
  </si>
  <si>
    <t>27407012</t>
  </si>
  <si>
    <t>35-6274600297/0100</t>
  </si>
  <si>
    <t>Tenisová extraliga 2018</t>
  </si>
  <si>
    <t>Tenisová extraliga 2018 je nejvyšší tenisová soutěž v České republice. Je to turnaj osmi nejlepší klubů  v kategorii dospělých. V každém týmu hrají 4 muži a dvě ženy. Uskuteční se v prosinci v tenisových areálech   v Prostějově a v Praze. Tato akce akce</t>
  </si>
  <si>
    <t>266</t>
  </si>
  <si>
    <t>TK PLUS SPORT a.s.</t>
  </si>
  <si>
    <t>Akciová společnost</t>
  </si>
  <si>
    <t>29318599</t>
  </si>
  <si>
    <t>107-4127560257/0100</t>
  </si>
  <si>
    <t>Sportovní hvězdy dětem Olomouckého kraje</t>
  </si>
  <si>
    <t>Charitativní akce "Sportovní hvězdy dětem Olomouckého kraje 2018". Dětská charitativní show se soutěžemi žákovských týmů a bohatým Vánočním programem, která proběhne v adventním předvánočním odbobí a to 13. 12. 2018 za účasti sportovních hvězd v olomouc</t>
  </si>
  <si>
    <t>267</t>
  </si>
  <si>
    <t>Turnaj dorostenců</t>
  </si>
  <si>
    <t>Turnaj je určen pro 4-8 týmů v počtu hráčů minimálně 10+1. Hrát se bude na nově zrekonstruovaném hřišti s umělým trávníkem. Turnaj se uskuteční po skončení podzimní části sezony a jeho účelem je možnost konfrontace týmů z olomouckého kraje s týmy z Čech</t>
  </si>
  <si>
    <t>268</t>
  </si>
  <si>
    <t>FC Kostelec na Hané, z. s.</t>
  </si>
  <si>
    <t>Legionářská e101</t>
  </si>
  <si>
    <t>44160143</t>
  </si>
  <si>
    <t>1500336349/0800</t>
  </si>
  <si>
    <t>Halový turnaj mládeže FC Kostelec na Hané</t>
  </si>
  <si>
    <t>Fotbalový klub FC Kostelec na Hané, z.s., v každém roce pořádá několik sportovních fotbalových turnajů mládeže. Ne jinak tomu bude i v roce 2018, kdy fotbalový klub FC Kostelec na Hané bude pořádat tradiční halový turnaj mládeže starších žáků / mladších</t>
  </si>
  <si>
    <t>269</t>
  </si>
  <si>
    <t>Zimní turnaj mladších žáků</t>
  </si>
  <si>
    <t>Turnaj je určen pro 8-12 týmů. Minimální počet hráčů v týmu je 7+1, věková kategorie: ročník narození 2005 a mladší. Turnaj se uskuteční po skončení podzimní části sezony, na kterou naváže. Hrát se bude na nově zrekonstruovaném hřišti s umělým povrchem.</t>
  </si>
  <si>
    <t>270</t>
  </si>
  <si>
    <t>Český svaz vodního póla</t>
  </si>
  <si>
    <t>Zátopkova 100/2</t>
  </si>
  <si>
    <t>Praha 6 - Břevnov</t>
  </si>
  <si>
    <t>169 00</t>
  </si>
  <si>
    <t>60461331</t>
  </si>
  <si>
    <t>1727305504/0600</t>
  </si>
  <si>
    <t>Inter Cup Přerov 2018 (mezinárodní turnaj ve vodním pólu)</t>
  </si>
  <si>
    <t>Jedná se o mezinárodní turnaje ve vodním pólu, který se uskuteční 9. až 11. 11. 2018 na bazéne v Přerově a kterého se zúčastní reprezentační družstva následujících států: CZE, SVK, AUT, POL, LIT, UKR, MOL a GER. Turnaj začne ve čtvrtek večer (8. 11.) sp</t>
  </si>
  <si>
    <t>271</t>
  </si>
  <si>
    <t>Turnaj budoucích mistrů</t>
  </si>
  <si>
    <t>Turnaj budoucích mistrů je primárně určen pro kluby z Olomouce a blízkého okolí, nebráníme se však ani účasti klubů z celého Olomouckého kraje. Turnaj je otevřený i neregistrovaným jednotlivcům a je určen pro týmy v počtu hráčů 5+1 ročníků narození 2007</t>
  </si>
  <si>
    <t>272</t>
  </si>
  <si>
    <t>Sportovní den pro děti ze základních a středních škol</t>
  </si>
  <si>
    <t>Akce bude rozdělena na dvě části:
dopolední bude určena pro děti z mateřských škol a prvního stupně základních škol. Pozvány budou všechny Olomoucké základní a mateřské školy + základní a mateřské školy z JV okolí Olomouce (Bystrovany, Velká Bystřice, P</t>
  </si>
  <si>
    <t>273</t>
  </si>
  <si>
    <t>Moravian sports agency s.r.o.</t>
  </si>
  <si>
    <t>Jeremenkova 2874/1</t>
  </si>
  <si>
    <t>05565413</t>
  </si>
  <si>
    <t>2301102608/2010</t>
  </si>
  <si>
    <t>Příměstský sportovní tábor - Fotbalová škola Horsta Siegla</t>
  </si>
  <si>
    <t>Tábor pořádáme ve spolupráci  s Fotbalovou školou Horsta Siegla a podporou Olomouckého krajského fotbalového svazu. Má charakter příměstského fotbalového campu pro mládež. Konkrétně je určena pro ročníky narození 2004 - 2011 a bude probíhat ve sportovní</t>
  </si>
  <si>
    <t>274</t>
  </si>
  <si>
    <t>Cannibals baseball Šumperk, z. s.</t>
  </si>
  <si>
    <t>Tyršova 89/26</t>
  </si>
  <si>
    <t>26537362</t>
  </si>
  <si>
    <t>7900697001/5500</t>
  </si>
  <si>
    <t>Sportovní den se šumperským baseballem</t>
  </si>
  <si>
    <t>V rámci rozšiřování členské základny a zvyšování všeobecného povědomí o sportu jako je baseball bychom rádi uspořádali sportovní den pro první stupeň základních škol z okolí Šumperka.
Akce se uskuteční v pondělí 17.9.2018 v areálu baseballového hřiště</t>
  </si>
  <si>
    <t>275</t>
  </si>
  <si>
    <t>Volejbalový turnaj Kostelecká sviňa 2018</t>
  </si>
  <si>
    <t>Dotace bude použita na 3.ročník volejbalového turnaje “Kostelecká sviňa “. Jedná se o volejbalový turnaj smíšených družstev pro amatérské sportovce.
Již první ročník se těšil velké oblibě, když se turnaje zúčastnilo 12 týmů z celé Moravy a několik týmu</t>
  </si>
  <si>
    <t>276</t>
  </si>
  <si>
    <t>Letní soustředění - přípravný kemp mládeže 2018</t>
  </si>
  <si>
    <t>Soustředění - Výcvikový tábor pro děti bude pořádán již tradičně pro děti v měsíci srpnu. Tábor je pořádán již podeváté v historii klubu. Předpokládaná je účast předžactva a minižactva ročníky 2007 a mladších, kluků i holek hrajících soutěž systémem 4+1</t>
  </si>
  <si>
    <t>277</t>
  </si>
  <si>
    <t>Sdružení sportovních klubů Vítkovice</t>
  </si>
  <si>
    <t>Závodní 2891/86</t>
  </si>
  <si>
    <t>70300</t>
  </si>
  <si>
    <t>00534544</t>
  </si>
  <si>
    <t>4093762001/5500</t>
  </si>
  <si>
    <t>Čokoládová tretra 2018</t>
  </si>
  <si>
    <t>Čokoládové běhání je otevřená běžecká soutěž pro děti od 0 do 11 let z řad široké veřejnosti. Má kořeny v Ostravě, ale již pět let se koná v dalších 23 městech České republiky a od roku 2018 také ve na Slovensku a v Polsku. Patronem Čokoládové tretry je</t>
  </si>
  <si>
    <t>278</t>
  </si>
  <si>
    <t>Sportovní klub Náklo</t>
  </si>
  <si>
    <t>Náklo 228</t>
  </si>
  <si>
    <t>Náklo</t>
  </si>
  <si>
    <t>78332</t>
  </si>
  <si>
    <t>22836110</t>
  </si>
  <si>
    <t>259580729/0300</t>
  </si>
  <si>
    <t>Memoriál Jana Opletala</t>
  </si>
  <si>
    <t>Cílem projektu je podpořit rozvoj činností Sportovního klubu Náklo, zapojit veřejnost do sportovních aktivit. Účelem je získat dodatečné finanční zdroje na úhradu části nákladů nutných k zajištění celoroční sportovní činnosti klubu v roce 2018 a vytvoři</t>
  </si>
  <si>
    <t>279</t>
  </si>
  <si>
    <t>SK PROSTĚJOV 1913, spolek</t>
  </si>
  <si>
    <t>Západní 79/21</t>
  </si>
  <si>
    <t>05320038</t>
  </si>
  <si>
    <t>276325391/0300</t>
  </si>
  <si>
    <t>Turnaj mladších žáků pod patronací Mgr.Fratiška Jury</t>
  </si>
  <si>
    <t>Dvoudení mezinárodní turnaj v ledním hokeji kategorie mladších žáků, konaný na ZS Prostějov v termínu 14.-15.4.2018 za účasti 6týmů z ČR, SR a Rakouska. Turnaj se konal pod patronací Mgr. Františka Jury. Záměrem bylo tuto kategorii přiblížit mezinárodní</t>
  </si>
  <si>
    <t>4/2018</t>
  </si>
  <si>
    <t>280</t>
  </si>
  <si>
    <t>Turnaj dětí ročníku 2009</t>
  </si>
  <si>
    <t>Turnaj v ledním hokeji dětí ročníku 2009 pořádaný klubem SK Prostějov 1913 na ZS v Prostějově. Záměrem projektu je reprezentace města Prostějov a Olomouckého kraje.</t>
  </si>
  <si>
    <t>281</t>
  </si>
  <si>
    <t>Tělocvičná jednota Sokol Olomouc - Nový Svět</t>
  </si>
  <si>
    <t>Sudova 21</t>
  </si>
  <si>
    <t>63729598</t>
  </si>
  <si>
    <t>1804895369/0800</t>
  </si>
  <si>
    <t>Podpora sportovních(turnajů)</t>
  </si>
  <si>
    <t>Pořádání sportovních akcí- turnajů:
1. Turnaj v nohejbale
2. Turnaj ve volejbale
3. Turnaj ve stolním tenisu</t>
  </si>
  <si>
    <t>282</t>
  </si>
  <si>
    <t>JUDO KLUB OLOMOUC, z.s.</t>
  </si>
  <si>
    <t>Na střelnici 1212/39</t>
  </si>
  <si>
    <t>70233977</t>
  </si>
  <si>
    <t>27-4183870217/0100</t>
  </si>
  <si>
    <t>Pohár nadějí v JUDO  Soutěž s mezinárodní účastí</t>
  </si>
  <si>
    <t>Mezinárodní turnaj v JUDU pro kategorie dorost, junioři, termín a následné soustředění, datum konání 27-28.01.2018. Místo konání
sportovní hala DHK ZORA Olomouc. Jedná se o nominační turnaj juniorské a dorostenecké reprezentace.</t>
  </si>
  <si>
    <t>283</t>
  </si>
  <si>
    <t>TJ Cement Hranice, z.s.</t>
  </si>
  <si>
    <t>Žáčkova 1988</t>
  </si>
  <si>
    <t>49558722</t>
  </si>
  <si>
    <t>1880365319/0800</t>
  </si>
  <si>
    <t>Turnaj "4"</t>
  </si>
  <si>
    <t>Turnaj "4" je dvoudenní veřejně přístupný turnaj čtyř klubů házené pořádaný 24.08.2018 a 25.08.2018 v hale házené v Hranicích pod patronací domovského klubu TJ Cement Hranice, který je současně pořadatelem akce.
Zúčastněné kluby:
1. TJ Cement Hranice -</t>
  </si>
  <si>
    <t>284</t>
  </si>
  <si>
    <t>Laguna cycles team, z.s.</t>
  </si>
  <si>
    <t>Jana Nerudy 455</t>
  </si>
  <si>
    <t>75361</t>
  </si>
  <si>
    <t>05480311</t>
  </si>
  <si>
    <t>2201104219/2010</t>
  </si>
  <si>
    <t>Laguna Race a 6. závod Moravské bikrosové ligy 2018 v Přerově</t>
  </si>
  <si>
    <t>Uspořádání a realizace sportovní akce nadregionálního významu, za předpokládané účasti zahraničních jezdců a obnova tradice
bikrosového sportu v regionu. Lákavá akce pro účastníky i kolemjdoucí, která se těší návštěvnosti celých rodin. Závod přiláká do</t>
  </si>
  <si>
    <t>285</t>
  </si>
  <si>
    <t>Sportuj.org</t>
  </si>
  <si>
    <t>Jahodová 2703/125</t>
  </si>
  <si>
    <t>Praha</t>
  </si>
  <si>
    <t>10600</t>
  </si>
  <si>
    <t>22902902</t>
  </si>
  <si>
    <t>2400128969/2010</t>
  </si>
  <si>
    <t>RUN UP Olomouc 2018</t>
  </si>
  <si>
    <t>Akce RUN UP je závod v běhu do schodů, který v ČR začal právě v Olomouci. Nyní se bude konat již 12-tý ročník. Minulý ročník byl bez mediální podpory, a proto nebyla účast tak velká (zároveň nepřálo počasí), účast byla 72 účastníků. Chtěli bychom se v r</t>
  </si>
  <si>
    <t>289</t>
  </si>
  <si>
    <t>Olomoucký svaz karate ČSKe, z.s.</t>
  </si>
  <si>
    <t>Wellnerova 1322/3c</t>
  </si>
  <si>
    <t>04416732</t>
  </si>
  <si>
    <t>218209907/0600</t>
  </si>
  <si>
    <t>Olomoucká klubová liga karate</t>
  </si>
  <si>
    <t>Žádaná dotace bude použita na Olomouckou klubovou ligu, kterou pořádá Olomoucký svaz karate ve spolupráci s registrovanými kluby. Olomoucký klubová liga je soutěž zaměřená zejména na talentované děti a mládež v karate z lokality olomouckého kraje, závod</t>
  </si>
  <si>
    <t>290</t>
  </si>
  <si>
    <t>Klub přátel turistiky a sportu Přerov, z.s.</t>
  </si>
  <si>
    <t>Bratrská 569/24</t>
  </si>
  <si>
    <t>07092610</t>
  </si>
  <si>
    <t>284078060/0300</t>
  </si>
  <si>
    <t>Zimní pohár dorostu 2018 Pňovice - fotbalový turnaj mládeže</t>
  </si>
  <si>
    <t>Zimní fotbalový turnaj mládeže ve věku 15 - 17 let, jehož účelem je podpora této kategorie v daném regionu Olomouckého kraje. Vzhledem k nízkému počtu účastníků v dlouhodobých soutěžích dorostu pořádaných OFS Olomouc není zajištěna návaznost a další půs</t>
  </si>
  <si>
    <t>291</t>
  </si>
  <si>
    <t>V.I.P. SPORT CLUB OLOMOUC, z.s.</t>
  </si>
  <si>
    <t>04412427</t>
  </si>
  <si>
    <t>218239049/0600</t>
  </si>
  <si>
    <t>2.kolo Krajský pohár Karate OSK ČSKe a  Pohár talentů OSK ČSKe</t>
  </si>
  <si>
    <t>2.kolo Krajský pohár Karate OSK ČSKe a  Pohár talentů OSK ČSKe
Jedná se o závod žáků a mládeže Olomouckého kraje, soutěž proběhne v kategorii kata, kumite a kata team, agility a kihon ido. Je určená pro talentované děti, které teprve začínají, nebo tak</t>
  </si>
  <si>
    <t>292</t>
  </si>
  <si>
    <t>Karate camp 2018</t>
  </si>
  <si>
    <t>Organizace prvního Karate camp klubu V.I.P. sport club Olomouc pro zlepšení výkonů a intenzivnější přípravy před MČR a novou závodní sezónou.
Letošní rok byl pro náš klub zatím nejlepší, děti předvedli úžasné výkony a donesli krásné výsledky. Tímto camp</t>
  </si>
  <si>
    <t>293</t>
  </si>
  <si>
    <t>1. SK Prostějov z.s.</t>
  </si>
  <si>
    <t>Za Místním nádražím 4536</t>
  </si>
  <si>
    <t>26621916</t>
  </si>
  <si>
    <t>203252187/0600</t>
  </si>
  <si>
    <t>Memoriál Petra Langra</t>
  </si>
  <si>
    <t>Mezinárodní fotbalový turnaj žáků. Turnaje se zúčastní 16 mužstev z ČR, Slovesnka, Polska a Rakouska.Turnaj umožní
konfrontaci českých a zahraničních mužstev dané věkové kategorie. Turnaj se uskuteční v areálu Sportovního centra mládeže v
Prostějově, O</t>
  </si>
  <si>
    <t>294</t>
  </si>
  <si>
    <t>Tělocvičná jednota Sokol Olšany u Prostějova</t>
  </si>
  <si>
    <t>Olšany u Prostějova 218</t>
  </si>
  <si>
    <t>Olšany u Prostějova</t>
  </si>
  <si>
    <t>79814</t>
  </si>
  <si>
    <t>47920173</t>
  </si>
  <si>
    <t>157047544/0300</t>
  </si>
  <si>
    <t>Zimní fotbalová liga</t>
  </si>
  <si>
    <t>Cílem projektu je uspořádání 5-ti celodenních halových turnajů v kopané pro kategorie starších žáků, mladších žáků, starší a mladší přípravky. Jelikož naše TJ Sokol nedisponuje vlastní sportovní halou, budou turnaje pořádány ve sportovní hale v Němčicíc</t>
  </si>
  <si>
    <t>296</t>
  </si>
  <si>
    <t>HC UNIČOV, z.s.</t>
  </si>
  <si>
    <t>Pionýrů 1187</t>
  </si>
  <si>
    <t>Uničov</t>
  </si>
  <si>
    <t>78391</t>
  </si>
  <si>
    <t>66935512</t>
  </si>
  <si>
    <t>153461967/0300</t>
  </si>
  <si>
    <t>Hokejový turnaj ročníku 2008</t>
  </si>
  <si>
    <t>Jedná se o třídenní hokejový turnaj ročníku 2008 s účastí 8 týmů i ze zahraničí. Hokejové turnaje pořádané v Uničově mívají kvalitní obsazení,  těší se velké oblibě všech týmů, které se turnajů zúčastňují. Jsou jimi velice kladně hodnoceny.</t>
  </si>
  <si>
    <t>297</t>
  </si>
  <si>
    <t>In-line klub, z. s.</t>
  </si>
  <si>
    <t>Jílová 1076/3</t>
  </si>
  <si>
    <t>22764178</t>
  </si>
  <si>
    <t>2600202238/2010</t>
  </si>
  <si>
    <t>Mistrovství ČR ve freestyle bruslení juniorů 2018</t>
  </si>
  <si>
    <t>Cílem je zrealizovat jednodenní Mistrovství České republiky ve freestyle bruslení juniorů do 18 let, které se bude konat v průběhu hlavní sezóny 2018 v Olomouci. Mistrovství se zúčastní asi 20 - 30 závodníků z celé ČR. Jedná se o 9. ročník. Dopoledne pr</t>
  </si>
  <si>
    <t>298</t>
  </si>
  <si>
    <t>Klub tradičního karate Olomouc, z.s.</t>
  </si>
  <si>
    <t>Moravská Huzová 110</t>
  </si>
  <si>
    <t>Štěpánov</t>
  </si>
  <si>
    <t>78313</t>
  </si>
  <si>
    <t>03885551</t>
  </si>
  <si>
    <t>2000769222/2010</t>
  </si>
  <si>
    <t>Vánoční cup karate 2018</t>
  </si>
  <si>
    <t>Žádaná dotace bude použita na pořádání sportovní akce Vánoční cup karate 2018 v termínu 15.12.2018. Finance budou účelově použity na nákup pohárů, medailí, diplomů a věcných cen pro závodníky. Dále potom na pokrytí nákladů s organizací, na  odměny pro r</t>
  </si>
  <si>
    <t>299</t>
  </si>
  <si>
    <t>JUDO ŽELEZO HRANICE, z.s.</t>
  </si>
  <si>
    <t>Hromůvka 1896</t>
  </si>
  <si>
    <t>70866040</t>
  </si>
  <si>
    <t>1884328339/0800</t>
  </si>
  <si>
    <t>Pořádaní kola ligy juda</t>
  </si>
  <si>
    <t>Pořádáme na podzim kolo 1. ligy můžů a kolo dorostrenecké ligy v judu. Akce se účastní cca 100 účastníků. Tato liga je celorepubliková.</t>
  </si>
  <si>
    <t>300</t>
  </si>
  <si>
    <t>1. HFK Olomouc a.s.</t>
  </si>
  <si>
    <t>25864483</t>
  </si>
  <si>
    <t>1808364389/0800</t>
  </si>
  <si>
    <t>Sportovní den pro seniory</t>
  </si>
  <si>
    <t>V rámci sportovního dne pro seniory budou v areálu 1. HFK Olomouc probíhat různé sportovní disciplíny, které budou rozděleny do dvou skupin. V první skupině budou soutěžit jen senioři mezi sebou, v druhé pak ve dvojicích, přičemž dvojici tvoří senior na</t>
  </si>
  <si>
    <t>301</t>
  </si>
  <si>
    <t>Fotbalový turnaj dorostenek</t>
  </si>
  <si>
    <t>Náš klub má všechny týmy ve všech vůbec možných kategoriích mládež (12 družstev), ale ani jedno v ženské či dívčí kategorii. Naším záměrem je typ týmy vybudovat a proto jsem se rozhodli uspořádat turnaj dorostenek, kterého se účastní naše nově vznikajíc</t>
  </si>
  <si>
    <t>Podkladový materiál pro jednání Rady Olomouckého kraje dne: 27.08.2018</t>
  </si>
  <si>
    <t>Podpora sportovních akcí 2018</t>
  </si>
  <si>
    <t>krajský dotační titul</t>
  </si>
  <si>
    <t>1</t>
  </si>
  <si>
    <t>Sdružení letiště Olomouc, z.s.
Neředín 889
Olomouc
77900</t>
  </si>
  <si>
    <t>Okres Olomouc
Právní forma
Spolek
IČO 03724093
 B.Ú. 115-2813580267/0100</t>
  </si>
  <si>
    <t>Sokolská župa Středomoravská-Kratochvilova
Brabansko 566/2
Přerov
750 00</t>
  </si>
  <si>
    <t>Kanoistika Kojetín z.s.
Samota 1371
Kojetín
75201</t>
  </si>
  <si>
    <t>Motoklub Šléglov v AČR
Branná 23
Branná
78825</t>
  </si>
  <si>
    <t>Okres Šumperk
Právní forma
Pobočný spolek
IČO 06902341
 B.Ú. 2801422616/2010</t>
  </si>
  <si>
    <t>HC ZUBR Přerov s.r.o.
Petřivalského 2885/5
Přerov
75002</t>
  </si>
  <si>
    <t>Marin Sports s.r.o.
Vítkovická 3083/1
Ostrava
70200</t>
  </si>
  <si>
    <t>TK PLUS SPORT a.s.
Za Kosteleckou 4161/49
Prostějov
79601</t>
  </si>
  <si>
    <t>Český svaz vodního póla
Zátopkova 100/2
Praha 6 - Břevnov
169 00</t>
  </si>
  <si>
    <t>Sdružení sportovních klubů Vítkovice
Závodní 2891/86
Ostrava
70300</t>
  </si>
  <si>
    <t>Dotace bude použita na podporu realizace sportovní akce.</t>
  </si>
  <si>
    <t>Okres Ostrava
Právní forma
Spolek
IČO 00534544
 B.Ú. 4093762001/5500</t>
  </si>
  <si>
    <t>Okres Praha
Právní forma
Spolek
IČO 60461331
 B.Ú. 1727305504/0600</t>
  </si>
  <si>
    <t>Okres Prostějov
Právní forma
Akciová společnost
IČO 29318599
 B.Ú. 107-4127560257/0100</t>
  </si>
  <si>
    <t>Okres Ostrava
Právní forma
Společnost s ručením omezeným
IČO 27407012
 B.Ú. 35-6274600297/0100</t>
  </si>
  <si>
    <t>Okres Přerov
Právní forma
Společnost s ručením omezeným
IČO 28593006
 B.Ú. 43-4600340277/0100</t>
  </si>
  <si>
    <t>Okres Přerov
Právní forma
Spolek
IČO 44940327
 B.Ú. 1880908379/0800</t>
  </si>
  <si>
    <t>Okres Přerov
Právní forma
Pobočný spolek
IČO 00495000
 B.Ú. 2200440288/2010</t>
  </si>
  <si>
    <t>V letošním roce si připomínáme 100 let od založení letiště v Olomouci - Neředíně. Letiště vzniklo na základě nařízení Ministerstva Národní Obrany dne 30. prosince 1918, a to pouhý jeden den po letišti v pražských Kbelích.</t>
  </si>
  <si>
    <t>Krajskému sletu předchází místní župní srazy, určené k přípravě na Krajský sokolský slet a XVI. Všesokolský slet.</t>
  </si>
  <si>
    <t>Popis akce:  Pořádání závodu Českého poháru v rychlostní kanoistice
Záměr projektu:  
Ve dnech 21-23.9. 2018 proběhne v areálu Kanoistiky Kojetín závod Českého poháru v rychlostní kanoistice.</t>
  </si>
  <si>
    <t xml:space="preserve">Kolštejnský okruh je mezinárodní podnik pro historické závodní motocykly a sidecary pořádány pod autoritou Federace motocyklového sportu AČR. Pořadatelem je Motoklub Šléglov v AČR. 
</t>
  </si>
  <si>
    <t>Mezinárodní turnaj dospělých, za účasti 4 profesionálních týmů - HC ZUBR Přerov, HC Dukla Jihlava, PSG Zlín, HC Nové Zámky. Koná se v rámci letní přípravy na sezónu 2018/2019.  Jedná se již o 3 ročník.</t>
  </si>
  <si>
    <t xml:space="preserve">Tenisová extraliga 2018 je nejvyšší tenisová soutěž v České republice. Je to turnaj osmi nejlepší klubů  v kategorii dospělých. V každém týmu hrají 4 muži a dvě ženy. Uskuteční se v prosinci v tenisových areálech   v Prostějově a v Praze. </t>
  </si>
  <si>
    <t>Charitativní akce "Sportovní hvězdy dětem Olomouckého kraje 2018". Dětská charitativní show se soutěžemi žákovských týmů a bohatým Vánočním programem, která proběhne v adventním předvánočním odbobí a to 13. 12. 2018 za účasti sportovních hvězd.</t>
  </si>
  <si>
    <t xml:space="preserve">Jedná se o mezinárodní turnaje ve vodním pólu, který se uskuteční 9. až 11. 11. 2018 na bazéne v Přerově a kterého se zúčastní reprezentační družstva následujících států: CZE, SVK, AUT, POL, LIT, UKR, MOL a GER. </t>
  </si>
  <si>
    <t xml:space="preserve">Čokoládové běhání je otevřená běžecká soutěž pro děti od 0 do 11 let z řad široké veřejnosti. Má kořeny v Ostravě, ale již pět let se koná v dalších 23 městech České republiky a od roku 2018 také ve na Slovensku a v Polsku. </t>
  </si>
  <si>
    <t>CELKEM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</si>
</sst>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</numFmts>
  <fonts count="3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b/>
      <sz val="10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 style="medium"/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17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" fillId="19" borderId="6" applyNumberFormat="0" applyFont="0" applyAlignment="0" applyProtection="0"/>
    <xf numFmtId="9" fontId="1" fillId="0" borderId="0" applyFont="0" applyFill="0" applyBorder="0" applyAlignment="0" applyProtection="0"/>
    <xf numFmtId="0" fontId="11" fillId="0" borderId="7" applyNumberFormat="0" applyFill="0" applyAlignment="0" applyProtection="0"/>
    <xf numFmtId="0" fontId="26" fillId="4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7" borderId="8" applyNumberFormat="0" applyAlignment="0" applyProtection="0"/>
    <xf numFmtId="0" fontId="20" fillId="7" borderId="8" applyNumberFormat="0" applyAlignment="0" applyProtection="0"/>
    <xf numFmtId="0" fontId="30" fillId="7" borderId="9" applyNumberFormat="0" applyAlignment="0" applyProtection="0"/>
    <xf numFmtId="0" fontId="31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top" wrapText="1"/>
    </xf>
    <xf numFmtId="164" fontId="0" fillId="0" borderId="0" xfId="0" applyNumberFormat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Continuous" wrapText="1"/>
    </xf>
    <xf numFmtId="0" fontId="2" fillId="0" borderId="11" xfId="0" applyFont="1" applyFill="1" applyBorder="1" applyAlignment="1">
      <alignment horizontal="centerContinuous" vertical="center" wrapText="1"/>
    </xf>
    <xf numFmtId="0" fontId="2" fillId="0" borderId="12" xfId="0" applyFont="1" applyFill="1" applyBorder="1" applyAlignment="1">
      <alignment horizontal="centerContinuous" vertical="center" wrapText="1"/>
    </xf>
    <xf numFmtId="0" fontId="2" fillId="0" borderId="11" xfId="0" applyFont="1" applyFill="1" applyBorder="1" applyAlignment="1">
      <alignment horizontal="centerContinuous" wrapText="1"/>
    </xf>
    <xf numFmtId="0" fontId="2" fillId="0" borderId="13" xfId="0" applyFont="1" applyFill="1" applyBorder="1" applyAlignment="1">
      <alignment horizontal="centerContinuous" wrapText="1"/>
    </xf>
    <xf numFmtId="0" fontId="2" fillId="0" borderId="14" xfId="0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15" xfId="0" applyFont="1" applyFill="1" applyBorder="1" applyAlignment="1">
      <alignment horizontal="centerContinuous" vertical="center" wrapText="1"/>
    </xf>
    <xf numFmtId="0" fontId="2" fillId="0" borderId="16" xfId="0" applyFont="1" applyFill="1" applyBorder="1" applyAlignment="1">
      <alignment horizontal="centerContinuous" vertical="center" wrapText="1"/>
    </xf>
    <xf numFmtId="0" fontId="2" fillId="0" borderId="16" xfId="0" applyFont="1" applyFill="1" applyBorder="1" applyAlignment="1">
      <alignment horizontal="centerContinuous" wrapText="1"/>
    </xf>
    <xf numFmtId="0" fontId="2" fillId="0" borderId="0" xfId="0" applyFont="1" applyAlignment="1">
      <alignment horizontal="center" vertical="center" wrapText="1"/>
    </xf>
    <xf numFmtId="0" fontId="3" fillId="0" borderId="17" xfId="0" applyFont="1" applyBorder="1" applyAlignment="1">
      <alignment horizontal="centerContinuous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Continuous" wrapText="1"/>
    </xf>
    <xf numFmtId="0" fontId="2" fillId="0" borderId="20" xfId="0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2" fillId="0" borderId="16" xfId="0" applyFont="1" applyFill="1" applyBorder="1" applyAlignment="1">
      <alignment horizontal="centerContinuous" vertical="top" wrapText="1"/>
    </xf>
    <xf numFmtId="0" fontId="2" fillId="0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Continuous" vertical="center" wrapText="1"/>
    </xf>
    <xf numFmtId="0" fontId="2" fillId="0" borderId="22" xfId="0" applyFont="1" applyFill="1" applyBorder="1" applyAlignment="1">
      <alignment horizontal="centerContinuous" wrapText="1"/>
    </xf>
    <xf numFmtId="0" fontId="2" fillId="0" borderId="23" xfId="0" applyFont="1" applyFill="1" applyBorder="1" applyAlignment="1">
      <alignment horizontal="centerContinuous" wrapText="1"/>
    </xf>
    <xf numFmtId="0" fontId="2" fillId="0" borderId="24" xfId="0" applyFont="1" applyFill="1" applyBorder="1" applyAlignment="1">
      <alignment wrapText="1"/>
    </xf>
    <xf numFmtId="0" fontId="2" fillId="0" borderId="23" xfId="0" applyFont="1" applyFill="1" applyBorder="1" applyAlignment="1">
      <alignment wrapText="1"/>
    </xf>
    <xf numFmtId="0" fontId="2" fillId="0" borderId="22" xfId="0" applyFont="1" applyFill="1" applyBorder="1" applyAlignment="1">
      <alignment wrapText="1"/>
    </xf>
    <xf numFmtId="0" fontId="2" fillId="0" borderId="22" xfId="0" applyFont="1" applyFill="1" applyBorder="1" applyAlignment="1">
      <alignment horizontal="center" wrapText="1"/>
    </xf>
    <xf numFmtId="0" fontId="4" fillId="0" borderId="25" xfId="0" applyFont="1" applyBorder="1" applyAlignment="1">
      <alignment vertical="top"/>
    </xf>
    <xf numFmtId="0" fontId="4" fillId="0" borderId="17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2" fillId="0" borderId="12" xfId="0" applyFont="1" applyFill="1" applyBorder="1" applyAlignment="1">
      <alignment horizontal="centerContinuous" vertical="top"/>
    </xf>
    <xf numFmtId="0" fontId="2" fillId="0" borderId="26" xfId="0" applyFont="1" applyFill="1" applyBorder="1" applyAlignment="1">
      <alignment horizontal="centerContinuous" vertical="center" wrapText="1"/>
    </xf>
    <xf numFmtId="0" fontId="2" fillId="0" borderId="27" xfId="0" applyFont="1" applyFill="1" applyBorder="1" applyAlignment="1">
      <alignment horizontal="centerContinuous" vertical="center" wrapText="1"/>
    </xf>
    <xf numFmtId="0" fontId="2" fillId="0" borderId="28" xfId="0" applyFont="1" applyFill="1" applyBorder="1" applyAlignment="1">
      <alignment horizontal="centerContinuous" vertical="center" wrapText="1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8" xfId="0" applyFont="1" applyBorder="1" applyAlignment="1">
      <alignment wrapText="1"/>
    </xf>
    <xf numFmtId="0" fontId="3" fillId="0" borderId="18" xfId="0" applyFont="1" applyBorder="1" applyAlignment="1">
      <alignment/>
    </xf>
    <xf numFmtId="0" fontId="12" fillId="0" borderId="0" xfId="0" applyFont="1" applyAlignment="1">
      <alignment/>
    </xf>
    <xf numFmtId="164" fontId="2" fillId="0" borderId="11" xfId="0" applyNumberFormat="1" applyFont="1" applyFill="1" applyBorder="1" applyAlignment="1">
      <alignment horizontal="centerContinuous" wrapText="1"/>
    </xf>
    <xf numFmtId="164" fontId="2" fillId="0" borderId="12" xfId="0" applyNumberFormat="1" applyFont="1" applyFill="1" applyBorder="1" applyAlignment="1">
      <alignment horizontal="centerContinuous" wrapText="1"/>
    </xf>
    <xf numFmtId="164" fontId="2" fillId="0" borderId="22" xfId="0" applyNumberFormat="1" applyFont="1" applyFill="1" applyBorder="1" applyAlignment="1">
      <alignment horizontal="centerContinuous" wrapText="1"/>
    </xf>
    <xf numFmtId="0" fontId="2" fillId="0" borderId="20" xfId="0" applyFont="1" applyFill="1" applyBorder="1" applyAlignment="1">
      <alignment horizontal="centerContinuous" wrapText="1"/>
    </xf>
    <xf numFmtId="0" fontId="2" fillId="0" borderId="24" xfId="0" applyFont="1" applyFill="1" applyBorder="1" applyAlignment="1">
      <alignment horizontal="centerContinuous" wrapText="1"/>
    </xf>
    <xf numFmtId="164" fontId="2" fillId="0" borderId="16" xfId="0" applyNumberFormat="1" applyFont="1" applyFill="1" applyBorder="1" applyAlignment="1">
      <alignment horizontal="centerContinuous" wrapText="1"/>
    </xf>
    <xf numFmtId="0" fontId="2" fillId="0" borderId="12" xfId="0" applyFont="1" applyFill="1" applyBorder="1" applyAlignment="1">
      <alignment horizontal="centerContinuous" vertical="top" wrapText="1"/>
    </xf>
    <xf numFmtId="0" fontId="2" fillId="0" borderId="22" xfId="0" applyFont="1" applyFill="1" applyBorder="1" applyAlignment="1">
      <alignment horizontal="centerContinuous" vertical="top" wrapText="1"/>
    </xf>
    <xf numFmtId="3" fontId="4" fillId="0" borderId="29" xfId="0" applyNumberFormat="1" applyFont="1" applyBorder="1" applyAlignment="1">
      <alignment horizontal="right" vertical="top"/>
    </xf>
    <xf numFmtId="0" fontId="2" fillId="0" borderId="13" xfId="0" applyFont="1" applyFill="1" applyBorder="1" applyAlignment="1">
      <alignment horizontal="centerContinuous" vertical="center" wrapText="1"/>
    </xf>
    <xf numFmtId="0" fontId="3" fillId="0" borderId="25" xfId="0" applyFont="1" applyBorder="1" applyAlignment="1">
      <alignment horizontal="centerContinuous" vertical="center"/>
    </xf>
    <xf numFmtId="0" fontId="2" fillId="0" borderId="30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1" xfId="0" applyFont="1" applyBorder="1" applyAlignment="1">
      <alignment wrapText="1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4" fillId="0" borderId="15" xfId="0" applyFont="1" applyBorder="1" applyAlignment="1">
      <alignment/>
    </xf>
    <xf numFmtId="165" fontId="5" fillId="0" borderId="15" xfId="0" applyNumberFormat="1" applyFont="1" applyBorder="1" applyAlignment="1">
      <alignment horizontal="right"/>
    </xf>
    <xf numFmtId="165" fontId="6" fillId="0" borderId="15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49" fontId="4" fillId="0" borderId="17" xfId="0" applyNumberFormat="1" applyFont="1" applyBorder="1" applyAlignment="1">
      <alignment horizontal="left" vertical="top" wrapText="1"/>
    </xf>
    <xf numFmtId="49" fontId="4" fillId="0" borderId="17" xfId="0" applyNumberFormat="1" applyFont="1" applyFill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right" vertical="top" wrapText="1"/>
    </xf>
    <xf numFmtId="0" fontId="4" fillId="0" borderId="17" xfId="0" applyFont="1" applyBorder="1" applyAlignment="1">
      <alignment horizontal="right" vertical="center"/>
    </xf>
    <xf numFmtId="3" fontId="4" fillId="0" borderId="17" xfId="0" applyNumberFormat="1" applyFont="1" applyBorder="1" applyAlignment="1">
      <alignment horizontal="right" vertical="center"/>
    </xf>
    <xf numFmtId="0" fontId="23" fillId="0" borderId="0" xfId="0" applyFont="1" applyAlignment="1">
      <alignment/>
    </xf>
    <xf numFmtId="0" fontId="24" fillId="0" borderId="0" xfId="0" applyFont="1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2" fillId="0" borderId="12" xfId="0" applyFont="1" applyFill="1" applyBorder="1" applyAlignment="1">
      <alignment horizontal="center" wrapText="1"/>
    </xf>
    <xf numFmtId="0" fontId="0" fillId="0" borderId="34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2"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right style="thin"/>
        <top style="thin"/>
      </border>
    </dxf>
    <dxf>
      <border>
        <bottom style="thin"/>
      </border>
    </dxf>
    <dxf>
      <border>
        <left style="thin"/>
      </border>
    </dxf>
    <dxf>
      <border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border>
        <bottom style="thin">
          <color rgb="FF000000"/>
        </bottom>
      </border>
    </dxf>
    <dxf>
      <border>
        <left style="thin">
          <color rgb="FF000000"/>
        </left>
      </border>
    </dxf>
    <dxf>
      <border>
        <right style="thin">
          <color rgb="FF000000"/>
        </right>
        <top style="thin">
          <color rgb="FF000000"/>
        </top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border>
        <left style="thin">
          <color rgb="FF000000"/>
        </left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X9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57421875" style="0" customWidth="1"/>
    <col min="2" max="10" width="14.421875" style="0" customWidth="1"/>
    <col min="11" max="13" width="17.8515625" style="0" customWidth="1"/>
    <col min="14" max="14" width="19.7109375" style="0" customWidth="1"/>
    <col min="15" max="15" width="13.28125" style="0" customWidth="1"/>
    <col min="16" max="16" width="13.7109375" style="0" customWidth="1"/>
    <col min="17" max="17" width="19.7109375" style="0" customWidth="1"/>
    <col min="23" max="23" width="19.7109375" style="0" customWidth="1"/>
  </cols>
  <sheetData>
    <row r="1" s="13" customFormat="1" ht="10.5" customHeight="1"/>
    <row r="2" s="13" customFormat="1" ht="10.5" customHeight="1"/>
    <row r="3" s="13" customFormat="1" ht="10.5" customHeight="1"/>
    <row r="4" s="13" customFormat="1" ht="10.5" customHeight="1"/>
    <row r="5" s="13" customFormat="1" ht="10.5" customHeight="1"/>
    <row r="6" s="13" customFormat="1" ht="10.5" customHeight="1"/>
    <row r="7" s="13" customFormat="1" ht="10.5" customHeight="1" thickBot="1"/>
    <row r="8" spans="2:24" s="17" customFormat="1" ht="53.25" customHeight="1" thickBot="1">
      <c r="B8" s="8" t="s">
        <v>0</v>
      </c>
      <c r="C8" s="59" t="s">
        <v>1</v>
      </c>
      <c r="D8" s="14"/>
      <c r="E8" s="14"/>
      <c r="F8" s="14"/>
      <c r="G8" s="14"/>
      <c r="H8" s="14"/>
      <c r="I8" s="14"/>
      <c r="J8" s="14"/>
      <c r="K8" s="15"/>
      <c r="L8" s="10" t="s">
        <v>30</v>
      </c>
      <c r="M8" s="16" t="s">
        <v>33</v>
      </c>
      <c r="N8" s="10" t="s">
        <v>2</v>
      </c>
      <c r="O8" s="6" t="s">
        <v>3</v>
      </c>
      <c r="P8" s="11" t="s">
        <v>4</v>
      </c>
      <c r="Q8" s="16"/>
      <c r="R8" s="11" t="s">
        <v>5</v>
      </c>
      <c r="S8" s="5" t="s">
        <v>6</v>
      </c>
      <c r="T8" s="43" t="s">
        <v>7</v>
      </c>
      <c r="U8" s="44"/>
      <c r="V8" s="44"/>
      <c r="W8" s="42"/>
      <c r="X8" s="10" t="s">
        <v>8</v>
      </c>
    </row>
    <row r="9" spans="2:24" s="17" customFormat="1" ht="13.5" customHeight="1">
      <c r="B9" s="9"/>
      <c r="C9" s="60" t="s">
        <v>9</v>
      </c>
      <c r="D9" s="18"/>
      <c r="E9" s="18"/>
      <c r="F9" s="18"/>
      <c r="G9" s="48"/>
      <c r="H9" s="47"/>
      <c r="I9" s="19"/>
      <c r="J9" s="19"/>
      <c r="K9" s="61"/>
      <c r="L9" s="7"/>
      <c r="M9" s="20"/>
      <c r="N9" s="7"/>
      <c r="O9" s="7"/>
      <c r="P9" s="21"/>
      <c r="Q9" s="22"/>
      <c r="R9" s="21"/>
      <c r="S9" s="41"/>
      <c r="T9" s="23" t="s">
        <v>10</v>
      </c>
      <c r="U9" s="23" t="s">
        <v>11</v>
      </c>
      <c r="V9" s="24" t="s">
        <v>12</v>
      </c>
      <c r="W9" s="6" t="s">
        <v>13</v>
      </c>
      <c r="X9" s="7"/>
    </row>
    <row r="10" spans="2:24" s="17" customFormat="1" ht="13.5" thickBot="1">
      <c r="B10" s="25"/>
      <c r="C10" s="62" t="s">
        <v>14</v>
      </c>
      <c r="D10" s="63" t="s">
        <v>15</v>
      </c>
      <c r="E10" s="63" t="s">
        <v>16</v>
      </c>
      <c r="F10" s="63" t="s">
        <v>17</v>
      </c>
      <c r="G10" s="64" t="s">
        <v>18</v>
      </c>
      <c r="H10" s="65" t="s">
        <v>19</v>
      </c>
      <c r="I10" s="66" t="s">
        <v>20</v>
      </c>
      <c r="J10" s="66" t="s">
        <v>21</v>
      </c>
      <c r="K10" s="67" t="s">
        <v>22</v>
      </c>
      <c r="L10" s="26"/>
      <c r="M10" s="27"/>
      <c r="N10" s="26"/>
      <c r="O10" s="26"/>
      <c r="P10" s="28" t="s">
        <v>23</v>
      </c>
      <c r="Q10" s="29" t="s">
        <v>24</v>
      </c>
      <c r="R10" s="28"/>
      <c r="S10" s="30"/>
      <c r="T10" s="29"/>
      <c r="U10" s="29"/>
      <c r="V10" s="31" t="s">
        <v>25</v>
      </c>
      <c r="W10" s="26"/>
      <c r="X10" s="26"/>
    </row>
    <row r="11" spans="2:24" s="34" customFormat="1" ht="12.75" customHeight="1">
      <c r="B11" s="32" t="s">
        <v>35</v>
      </c>
      <c r="C11" s="72" t="s">
        <v>36</v>
      </c>
      <c r="D11" s="72" t="s">
        <v>37</v>
      </c>
      <c r="E11" s="73" t="s">
        <v>38</v>
      </c>
      <c r="F11" s="74" t="s">
        <v>39</v>
      </c>
      <c r="G11" s="72"/>
      <c r="H11" s="72" t="s">
        <v>40</v>
      </c>
      <c r="I11" s="74" t="s">
        <v>41</v>
      </c>
      <c r="J11" s="74" t="s">
        <v>42</v>
      </c>
      <c r="K11" s="74"/>
      <c r="L11" s="33" t="s">
        <v>43</v>
      </c>
      <c r="M11" s="33" t="s">
        <v>44</v>
      </c>
      <c r="N11" s="33"/>
      <c r="O11" s="76">
        <v>100000</v>
      </c>
      <c r="P11" s="75" t="s">
        <v>45</v>
      </c>
      <c r="Q11" s="75" t="s">
        <v>46</v>
      </c>
      <c r="R11" s="76">
        <v>40000</v>
      </c>
      <c r="S11" s="76"/>
      <c r="T11" s="76"/>
      <c r="U11" s="76"/>
      <c r="V11" s="76"/>
      <c r="W11" s="76">
        <f aca="true" t="shared" si="0" ref="W11:W42">SUM(T11:V11)</f>
        <v>0</v>
      </c>
      <c r="X11" s="58">
        <v>20000</v>
      </c>
    </row>
    <row r="12" spans="2:24" s="34" customFormat="1" ht="12.75" customHeight="1">
      <c r="B12" s="32" t="s">
        <v>47</v>
      </c>
      <c r="C12" s="72" t="s">
        <v>48</v>
      </c>
      <c r="D12" s="72" t="s">
        <v>49</v>
      </c>
      <c r="E12" s="73" t="s">
        <v>38</v>
      </c>
      <c r="F12" s="74" t="s">
        <v>39</v>
      </c>
      <c r="G12" s="72" t="s">
        <v>38</v>
      </c>
      <c r="H12" s="72" t="s">
        <v>40</v>
      </c>
      <c r="I12" s="74" t="s">
        <v>50</v>
      </c>
      <c r="J12" s="74" t="s">
        <v>51</v>
      </c>
      <c r="K12" s="74"/>
      <c r="L12" s="33" t="s">
        <v>52</v>
      </c>
      <c r="M12" s="33" t="s">
        <v>53</v>
      </c>
      <c r="N12" s="33"/>
      <c r="O12" s="76">
        <v>1000000</v>
      </c>
      <c r="P12" s="75" t="s">
        <v>54</v>
      </c>
      <c r="Q12" s="75" t="s">
        <v>54</v>
      </c>
      <c r="R12" s="76">
        <v>300000</v>
      </c>
      <c r="S12" s="76"/>
      <c r="T12" s="76"/>
      <c r="U12" s="76"/>
      <c r="V12" s="76"/>
      <c r="W12" s="76">
        <f t="shared" si="0"/>
        <v>0</v>
      </c>
      <c r="X12" s="58">
        <v>300000</v>
      </c>
    </row>
    <row r="13" spans="2:24" s="34" customFormat="1" ht="12.75" customHeight="1">
      <c r="B13" s="32" t="s">
        <v>55</v>
      </c>
      <c r="C13" s="72" t="s">
        <v>56</v>
      </c>
      <c r="D13" s="72" t="s">
        <v>57</v>
      </c>
      <c r="E13" s="73" t="s">
        <v>58</v>
      </c>
      <c r="F13" s="74" t="s">
        <v>59</v>
      </c>
      <c r="G13" s="72" t="s">
        <v>60</v>
      </c>
      <c r="H13" s="72" t="s">
        <v>61</v>
      </c>
      <c r="I13" s="74" t="s">
        <v>62</v>
      </c>
      <c r="J13" s="74" t="s">
        <v>63</v>
      </c>
      <c r="K13" s="74"/>
      <c r="L13" s="33" t="s">
        <v>64</v>
      </c>
      <c r="M13" s="33" t="s">
        <v>65</v>
      </c>
      <c r="N13" s="33"/>
      <c r="O13" s="76">
        <v>683000</v>
      </c>
      <c r="P13" s="75" t="s">
        <v>66</v>
      </c>
      <c r="Q13" s="75" t="s">
        <v>66</v>
      </c>
      <c r="R13" s="76">
        <v>200000</v>
      </c>
      <c r="S13" s="76"/>
      <c r="T13" s="76"/>
      <c r="U13" s="76"/>
      <c r="V13" s="76"/>
      <c r="W13" s="76">
        <f t="shared" si="0"/>
        <v>0</v>
      </c>
      <c r="X13" s="58">
        <v>200000</v>
      </c>
    </row>
    <row r="14" spans="2:24" s="34" customFormat="1" ht="12.75" customHeight="1">
      <c r="B14" s="32" t="s">
        <v>67</v>
      </c>
      <c r="C14" s="72" t="s">
        <v>68</v>
      </c>
      <c r="D14" s="72" t="s">
        <v>69</v>
      </c>
      <c r="E14" s="73" t="s">
        <v>70</v>
      </c>
      <c r="F14" s="74" t="s">
        <v>71</v>
      </c>
      <c r="G14" s="72"/>
      <c r="H14" s="72" t="s">
        <v>40</v>
      </c>
      <c r="I14" s="74" t="s">
        <v>72</v>
      </c>
      <c r="J14" s="74" t="s">
        <v>73</v>
      </c>
      <c r="K14" s="74"/>
      <c r="L14" s="33" t="s">
        <v>74</v>
      </c>
      <c r="M14" s="33" t="s">
        <v>75</v>
      </c>
      <c r="N14" s="33"/>
      <c r="O14" s="76">
        <v>230000</v>
      </c>
      <c r="P14" s="75" t="s">
        <v>46</v>
      </c>
      <c r="Q14" s="75" t="s">
        <v>46</v>
      </c>
      <c r="R14" s="76">
        <v>75000</v>
      </c>
      <c r="S14" s="76"/>
      <c r="T14" s="76"/>
      <c r="U14" s="76"/>
      <c r="V14" s="76"/>
      <c r="W14" s="76">
        <f t="shared" si="0"/>
        <v>0</v>
      </c>
      <c r="X14" s="58">
        <v>75000</v>
      </c>
    </row>
    <row r="15" spans="2:24" s="34" customFormat="1" ht="12.75" customHeight="1">
      <c r="B15" s="32" t="s">
        <v>76</v>
      </c>
      <c r="C15" s="72" t="s">
        <v>77</v>
      </c>
      <c r="D15" s="72" t="s">
        <v>78</v>
      </c>
      <c r="E15" s="73" t="s">
        <v>79</v>
      </c>
      <c r="F15" s="74" t="s">
        <v>80</v>
      </c>
      <c r="G15" s="72"/>
      <c r="H15" s="72" t="s">
        <v>81</v>
      </c>
      <c r="I15" s="74" t="s">
        <v>82</v>
      </c>
      <c r="J15" s="74" t="s">
        <v>83</v>
      </c>
      <c r="K15" s="74"/>
      <c r="L15" s="33" t="s">
        <v>84</v>
      </c>
      <c r="M15" s="33" t="s">
        <v>85</v>
      </c>
      <c r="N15" s="33"/>
      <c r="O15" s="76">
        <v>2000000</v>
      </c>
      <c r="P15" s="75" t="s">
        <v>45</v>
      </c>
      <c r="Q15" s="75" t="s">
        <v>66</v>
      </c>
      <c r="R15" s="76">
        <v>1000000</v>
      </c>
      <c r="S15" s="76"/>
      <c r="T15" s="76"/>
      <c r="U15" s="76"/>
      <c r="V15" s="76"/>
      <c r="W15" s="76">
        <f t="shared" si="0"/>
        <v>0</v>
      </c>
      <c r="X15" s="58">
        <v>600000</v>
      </c>
    </row>
    <row r="16" spans="2:24" s="34" customFormat="1" ht="12.75" customHeight="1">
      <c r="B16" s="32" t="s">
        <v>86</v>
      </c>
      <c r="C16" s="72" t="s">
        <v>87</v>
      </c>
      <c r="D16" s="72" t="s">
        <v>88</v>
      </c>
      <c r="E16" s="73" t="s">
        <v>89</v>
      </c>
      <c r="F16" s="74" t="s">
        <v>90</v>
      </c>
      <c r="G16" s="72"/>
      <c r="H16" s="72" t="s">
        <v>91</v>
      </c>
      <c r="I16" s="74" t="s">
        <v>92</v>
      </c>
      <c r="J16" s="74" t="s">
        <v>93</v>
      </c>
      <c r="K16" s="74"/>
      <c r="L16" s="33" t="s">
        <v>94</v>
      </c>
      <c r="M16" s="33" t="s">
        <v>95</v>
      </c>
      <c r="N16" s="33"/>
      <c r="O16" s="76">
        <v>44000</v>
      </c>
      <c r="P16" s="75" t="s">
        <v>96</v>
      </c>
      <c r="Q16" s="75" t="s">
        <v>96</v>
      </c>
      <c r="R16" s="76">
        <v>29000</v>
      </c>
      <c r="S16" s="76"/>
      <c r="T16" s="76"/>
      <c r="U16" s="76"/>
      <c r="V16" s="76"/>
      <c r="W16" s="76">
        <f t="shared" si="0"/>
        <v>0</v>
      </c>
      <c r="X16" s="58">
        <v>25000</v>
      </c>
    </row>
    <row r="17" spans="2:24" s="34" customFormat="1" ht="12.75" customHeight="1">
      <c r="B17" s="32" t="s">
        <v>97</v>
      </c>
      <c r="C17" s="72" t="s">
        <v>98</v>
      </c>
      <c r="D17" s="72" t="s">
        <v>99</v>
      </c>
      <c r="E17" s="73" t="s">
        <v>38</v>
      </c>
      <c r="F17" s="74" t="s">
        <v>39</v>
      </c>
      <c r="G17" s="72"/>
      <c r="H17" s="72" t="s">
        <v>40</v>
      </c>
      <c r="I17" s="74" t="s">
        <v>100</v>
      </c>
      <c r="J17" s="74" t="s">
        <v>101</v>
      </c>
      <c r="K17" s="74"/>
      <c r="L17" s="33" t="s">
        <v>102</v>
      </c>
      <c r="M17" s="33" t="s">
        <v>103</v>
      </c>
      <c r="N17" s="33"/>
      <c r="O17" s="76">
        <v>105000</v>
      </c>
      <c r="P17" s="75" t="s">
        <v>104</v>
      </c>
      <c r="Q17" s="75" t="s">
        <v>105</v>
      </c>
      <c r="R17" s="76">
        <v>40000</v>
      </c>
      <c r="S17" s="76"/>
      <c r="T17" s="76"/>
      <c r="U17" s="76"/>
      <c r="V17" s="76"/>
      <c r="W17" s="76">
        <f t="shared" si="0"/>
        <v>0</v>
      </c>
      <c r="X17" s="58">
        <v>20000</v>
      </c>
    </row>
    <row r="18" spans="2:24" s="34" customFormat="1" ht="12.75" customHeight="1">
      <c r="B18" s="32" t="s">
        <v>106</v>
      </c>
      <c r="C18" s="72" t="s">
        <v>107</v>
      </c>
      <c r="D18" s="72" t="s">
        <v>108</v>
      </c>
      <c r="E18" s="73" t="s">
        <v>79</v>
      </c>
      <c r="F18" s="74" t="s">
        <v>109</v>
      </c>
      <c r="G18" s="72" t="s">
        <v>79</v>
      </c>
      <c r="H18" s="72" t="s">
        <v>40</v>
      </c>
      <c r="I18" s="74" t="s">
        <v>110</v>
      </c>
      <c r="J18" s="74" t="s">
        <v>111</v>
      </c>
      <c r="K18" s="74"/>
      <c r="L18" s="33" t="s">
        <v>112</v>
      </c>
      <c r="M18" s="33" t="s">
        <v>113</v>
      </c>
      <c r="N18" s="33"/>
      <c r="O18" s="76">
        <v>40000</v>
      </c>
      <c r="P18" s="75" t="s">
        <v>54</v>
      </c>
      <c r="Q18" s="75" t="s">
        <v>54</v>
      </c>
      <c r="R18" s="76">
        <v>30000</v>
      </c>
      <c r="S18" s="76"/>
      <c r="T18" s="76"/>
      <c r="U18" s="76"/>
      <c r="V18" s="76"/>
      <c r="W18" s="76">
        <f t="shared" si="0"/>
        <v>0</v>
      </c>
      <c r="X18" s="58">
        <v>20000</v>
      </c>
    </row>
    <row r="19" spans="2:24" s="34" customFormat="1" ht="12.75" customHeight="1">
      <c r="B19" s="32" t="s">
        <v>114</v>
      </c>
      <c r="C19" s="72" t="s">
        <v>115</v>
      </c>
      <c r="D19" s="72" t="s">
        <v>116</v>
      </c>
      <c r="E19" s="73" t="s">
        <v>117</v>
      </c>
      <c r="F19" s="74" t="s">
        <v>118</v>
      </c>
      <c r="G19" s="72"/>
      <c r="H19" s="72" t="s">
        <v>40</v>
      </c>
      <c r="I19" s="74" t="s">
        <v>119</v>
      </c>
      <c r="J19" s="74" t="s">
        <v>120</v>
      </c>
      <c r="K19" s="74"/>
      <c r="L19" s="33" t="s">
        <v>121</v>
      </c>
      <c r="M19" s="33" t="s">
        <v>122</v>
      </c>
      <c r="N19" s="33"/>
      <c r="O19" s="76">
        <v>600000</v>
      </c>
      <c r="P19" s="75" t="s">
        <v>46</v>
      </c>
      <c r="Q19" s="75" t="s">
        <v>46</v>
      </c>
      <c r="R19" s="76">
        <v>300000</v>
      </c>
      <c r="S19" s="76"/>
      <c r="T19" s="76"/>
      <c r="U19" s="76"/>
      <c r="V19" s="76"/>
      <c r="W19" s="76">
        <f t="shared" si="0"/>
        <v>0</v>
      </c>
      <c r="X19" s="58">
        <v>240000</v>
      </c>
    </row>
    <row r="20" spans="2:24" s="34" customFormat="1" ht="12.75" customHeight="1">
      <c r="B20" s="32" t="s">
        <v>123</v>
      </c>
      <c r="C20" s="72" t="s">
        <v>124</v>
      </c>
      <c r="D20" s="72" t="s">
        <v>125</v>
      </c>
      <c r="E20" s="73" t="s">
        <v>126</v>
      </c>
      <c r="F20" s="74" t="s">
        <v>127</v>
      </c>
      <c r="G20" s="72"/>
      <c r="H20" s="72" t="s">
        <v>40</v>
      </c>
      <c r="I20" s="74" t="s">
        <v>128</v>
      </c>
      <c r="J20" s="74" t="s">
        <v>129</v>
      </c>
      <c r="K20" s="74"/>
      <c r="L20" s="33" t="s">
        <v>130</v>
      </c>
      <c r="M20" s="33" t="s">
        <v>131</v>
      </c>
      <c r="N20" s="33"/>
      <c r="O20" s="76">
        <v>35000</v>
      </c>
      <c r="P20" s="75" t="s">
        <v>96</v>
      </c>
      <c r="Q20" s="75" t="s">
        <v>96</v>
      </c>
      <c r="R20" s="76">
        <v>35000</v>
      </c>
      <c r="S20" s="76"/>
      <c r="T20" s="76"/>
      <c r="U20" s="76"/>
      <c r="V20" s="76"/>
      <c r="W20" s="76">
        <f t="shared" si="0"/>
        <v>0</v>
      </c>
      <c r="X20" s="58">
        <v>15000</v>
      </c>
    </row>
    <row r="21" spans="2:24" s="34" customFormat="1" ht="12.75" customHeight="1">
      <c r="B21" s="32" t="s">
        <v>132</v>
      </c>
      <c r="C21" s="72" t="s">
        <v>133</v>
      </c>
      <c r="D21" s="72" t="s">
        <v>134</v>
      </c>
      <c r="E21" s="73" t="s">
        <v>70</v>
      </c>
      <c r="F21" s="74" t="s">
        <v>135</v>
      </c>
      <c r="G21" s="72" t="s">
        <v>70</v>
      </c>
      <c r="H21" s="72" t="s">
        <v>40</v>
      </c>
      <c r="I21" s="74" t="s">
        <v>136</v>
      </c>
      <c r="J21" s="74" t="s">
        <v>137</v>
      </c>
      <c r="K21" s="74"/>
      <c r="L21" s="33" t="s">
        <v>138</v>
      </c>
      <c r="M21" s="33" t="s">
        <v>139</v>
      </c>
      <c r="N21" s="33"/>
      <c r="O21" s="76">
        <v>50000</v>
      </c>
      <c r="P21" s="75" t="s">
        <v>54</v>
      </c>
      <c r="Q21" s="75" t="s">
        <v>54</v>
      </c>
      <c r="R21" s="76">
        <v>20000</v>
      </c>
      <c r="S21" s="76"/>
      <c r="T21" s="76"/>
      <c r="U21" s="76"/>
      <c r="V21" s="76"/>
      <c r="W21" s="76">
        <f t="shared" si="0"/>
        <v>0</v>
      </c>
      <c r="X21" s="58">
        <v>20000</v>
      </c>
    </row>
    <row r="22" spans="2:24" s="34" customFormat="1" ht="12.75" customHeight="1">
      <c r="B22" s="32" t="s">
        <v>140</v>
      </c>
      <c r="C22" s="72" t="s">
        <v>141</v>
      </c>
      <c r="D22" s="72" t="s">
        <v>142</v>
      </c>
      <c r="E22" s="73" t="s">
        <v>143</v>
      </c>
      <c r="F22" s="74" t="s">
        <v>144</v>
      </c>
      <c r="G22" s="72"/>
      <c r="H22" s="72" t="s">
        <v>40</v>
      </c>
      <c r="I22" s="74" t="s">
        <v>145</v>
      </c>
      <c r="J22" s="74" t="s">
        <v>146</v>
      </c>
      <c r="K22" s="74"/>
      <c r="L22" s="33" t="s">
        <v>147</v>
      </c>
      <c r="M22" s="33" t="s">
        <v>148</v>
      </c>
      <c r="N22" s="33"/>
      <c r="O22" s="76">
        <v>82000</v>
      </c>
      <c r="P22" s="75" t="s">
        <v>66</v>
      </c>
      <c r="Q22" s="75" t="s">
        <v>66</v>
      </c>
      <c r="R22" s="76">
        <v>30000</v>
      </c>
      <c r="S22" s="76"/>
      <c r="T22" s="76"/>
      <c r="U22" s="76"/>
      <c r="V22" s="76"/>
      <c r="W22" s="76">
        <f t="shared" si="0"/>
        <v>0</v>
      </c>
      <c r="X22" s="58">
        <v>30000</v>
      </c>
    </row>
    <row r="23" spans="2:24" s="34" customFormat="1" ht="12.75" customHeight="1">
      <c r="B23" s="32" t="s">
        <v>149</v>
      </c>
      <c r="C23" s="72" t="s">
        <v>150</v>
      </c>
      <c r="D23" s="72" t="s">
        <v>151</v>
      </c>
      <c r="E23" s="73" t="s">
        <v>152</v>
      </c>
      <c r="F23" s="74" t="s">
        <v>153</v>
      </c>
      <c r="G23" s="72"/>
      <c r="H23" s="72" t="s">
        <v>40</v>
      </c>
      <c r="I23" s="74" t="s">
        <v>154</v>
      </c>
      <c r="J23" s="74" t="s">
        <v>155</v>
      </c>
      <c r="K23" s="74"/>
      <c r="L23" s="33" t="s">
        <v>156</v>
      </c>
      <c r="M23" s="33" t="s">
        <v>157</v>
      </c>
      <c r="N23" s="33"/>
      <c r="O23" s="76">
        <v>1112000</v>
      </c>
      <c r="P23" s="75" t="s">
        <v>158</v>
      </c>
      <c r="Q23" s="75" t="s">
        <v>159</v>
      </c>
      <c r="R23" s="76">
        <v>50000</v>
      </c>
      <c r="S23" s="76"/>
      <c r="T23" s="76"/>
      <c r="U23" s="76"/>
      <c r="V23" s="76"/>
      <c r="W23" s="76">
        <f t="shared" si="0"/>
        <v>0</v>
      </c>
      <c r="X23" s="58">
        <v>30000</v>
      </c>
    </row>
    <row r="24" spans="2:24" s="34" customFormat="1" ht="12.75" customHeight="1">
      <c r="B24" s="32" t="s">
        <v>160</v>
      </c>
      <c r="C24" s="72" t="s">
        <v>161</v>
      </c>
      <c r="D24" s="72" t="s">
        <v>162</v>
      </c>
      <c r="E24" s="73" t="s">
        <v>163</v>
      </c>
      <c r="F24" s="74" t="s">
        <v>164</v>
      </c>
      <c r="G24" s="72"/>
      <c r="H24" s="72" t="s">
        <v>40</v>
      </c>
      <c r="I24" s="74" t="s">
        <v>165</v>
      </c>
      <c r="J24" s="74" t="s">
        <v>166</v>
      </c>
      <c r="K24" s="74"/>
      <c r="L24" s="33" t="s">
        <v>167</v>
      </c>
      <c r="M24" s="33" t="s">
        <v>168</v>
      </c>
      <c r="N24" s="33"/>
      <c r="O24" s="76">
        <v>61000</v>
      </c>
      <c r="P24" s="75" t="s">
        <v>105</v>
      </c>
      <c r="Q24" s="75" t="s">
        <v>105</v>
      </c>
      <c r="R24" s="76">
        <v>30000</v>
      </c>
      <c r="S24" s="76"/>
      <c r="T24" s="76"/>
      <c r="U24" s="76"/>
      <c r="V24" s="76"/>
      <c r="W24" s="76">
        <f t="shared" si="0"/>
        <v>0</v>
      </c>
      <c r="X24" s="58">
        <v>30000</v>
      </c>
    </row>
    <row r="25" spans="2:24" s="34" customFormat="1" ht="12.75" customHeight="1">
      <c r="B25" s="32" t="s">
        <v>169</v>
      </c>
      <c r="C25" s="72" t="s">
        <v>170</v>
      </c>
      <c r="D25" s="72" t="s">
        <v>171</v>
      </c>
      <c r="E25" s="73" t="s">
        <v>172</v>
      </c>
      <c r="F25" s="74" t="s">
        <v>173</v>
      </c>
      <c r="G25" s="72"/>
      <c r="H25" s="72" t="s">
        <v>81</v>
      </c>
      <c r="I25" s="74" t="s">
        <v>174</v>
      </c>
      <c r="J25" s="74" t="s">
        <v>175</v>
      </c>
      <c r="K25" s="74"/>
      <c r="L25" s="33" t="s">
        <v>176</v>
      </c>
      <c r="M25" s="33" t="s">
        <v>177</v>
      </c>
      <c r="N25" s="33"/>
      <c r="O25" s="76">
        <v>45000</v>
      </c>
      <c r="P25" s="75" t="s">
        <v>159</v>
      </c>
      <c r="Q25" s="75" t="s">
        <v>159</v>
      </c>
      <c r="R25" s="76">
        <v>35000</v>
      </c>
      <c r="S25" s="76"/>
      <c r="T25" s="76"/>
      <c r="U25" s="76"/>
      <c r="V25" s="76"/>
      <c r="W25" s="76">
        <f t="shared" si="0"/>
        <v>0</v>
      </c>
      <c r="X25" s="58">
        <v>35000</v>
      </c>
    </row>
    <row r="26" spans="2:24" s="34" customFormat="1" ht="12.75" customHeight="1">
      <c r="B26" s="32" t="s">
        <v>178</v>
      </c>
      <c r="C26" s="72" t="s">
        <v>179</v>
      </c>
      <c r="D26" s="72" t="s">
        <v>180</v>
      </c>
      <c r="E26" s="73" t="s">
        <v>181</v>
      </c>
      <c r="F26" s="74" t="s">
        <v>182</v>
      </c>
      <c r="G26" s="72"/>
      <c r="H26" s="72" t="s">
        <v>40</v>
      </c>
      <c r="I26" s="74" t="s">
        <v>183</v>
      </c>
      <c r="J26" s="74" t="s">
        <v>184</v>
      </c>
      <c r="K26" s="74"/>
      <c r="L26" s="33" t="s">
        <v>185</v>
      </c>
      <c r="M26" s="33" t="s">
        <v>186</v>
      </c>
      <c r="N26" s="33"/>
      <c r="O26" s="76">
        <v>500000</v>
      </c>
      <c r="P26" s="75" t="s">
        <v>66</v>
      </c>
      <c r="Q26" s="75" t="s">
        <v>66</v>
      </c>
      <c r="R26" s="76">
        <v>200000</v>
      </c>
      <c r="S26" s="76"/>
      <c r="T26" s="76"/>
      <c r="U26" s="76"/>
      <c r="V26" s="76"/>
      <c r="W26" s="76">
        <f t="shared" si="0"/>
        <v>0</v>
      </c>
      <c r="X26" s="58">
        <v>180000</v>
      </c>
    </row>
    <row r="27" spans="2:24" s="34" customFormat="1" ht="12.75" customHeight="1">
      <c r="B27" s="32" t="s">
        <v>187</v>
      </c>
      <c r="C27" s="72" t="s">
        <v>188</v>
      </c>
      <c r="D27" s="72" t="s">
        <v>189</v>
      </c>
      <c r="E27" s="73" t="s">
        <v>190</v>
      </c>
      <c r="F27" s="74" t="s">
        <v>90</v>
      </c>
      <c r="G27" s="72"/>
      <c r="H27" s="72" t="s">
        <v>40</v>
      </c>
      <c r="I27" s="74" t="s">
        <v>191</v>
      </c>
      <c r="J27" s="74" t="s">
        <v>192</v>
      </c>
      <c r="K27" s="74"/>
      <c r="L27" s="33" t="s">
        <v>193</v>
      </c>
      <c r="M27" s="33" t="s">
        <v>194</v>
      </c>
      <c r="N27" s="33"/>
      <c r="O27" s="76">
        <v>34000</v>
      </c>
      <c r="P27" s="75" t="s">
        <v>159</v>
      </c>
      <c r="Q27" s="75" t="s">
        <v>159</v>
      </c>
      <c r="R27" s="76">
        <v>34000</v>
      </c>
      <c r="S27" s="76"/>
      <c r="T27" s="76"/>
      <c r="U27" s="76"/>
      <c r="V27" s="76"/>
      <c r="W27" s="76">
        <f t="shared" si="0"/>
        <v>0</v>
      </c>
      <c r="X27" s="58">
        <v>30000</v>
      </c>
    </row>
    <row r="28" spans="2:24" s="34" customFormat="1" ht="12.75" customHeight="1">
      <c r="B28" s="32" t="s">
        <v>195</v>
      </c>
      <c r="C28" s="72" t="s">
        <v>196</v>
      </c>
      <c r="D28" s="72" t="s">
        <v>197</v>
      </c>
      <c r="E28" s="73" t="s">
        <v>38</v>
      </c>
      <c r="F28" s="74" t="s">
        <v>39</v>
      </c>
      <c r="G28" s="72"/>
      <c r="H28" s="72" t="s">
        <v>40</v>
      </c>
      <c r="I28" s="74" t="s">
        <v>198</v>
      </c>
      <c r="J28" s="74" t="s">
        <v>199</v>
      </c>
      <c r="K28" s="74"/>
      <c r="L28" s="33" t="s">
        <v>200</v>
      </c>
      <c r="M28" s="33" t="s">
        <v>201</v>
      </c>
      <c r="N28" s="33"/>
      <c r="O28" s="76">
        <v>100000</v>
      </c>
      <c r="P28" s="75" t="s">
        <v>66</v>
      </c>
      <c r="Q28" s="75" t="s">
        <v>105</v>
      </c>
      <c r="R28" s="76">
        <v>50000</v>
      </c>
      <c r="S28" s="76"/>
      <c r="T28" s="76"/>
      <c r="U28" s="76"/>
      <c r="V28" s="76"/>
      <c r="W28" s="76">
        <f t="shared" si="0"/>
        <v>0</v>
      </c>
      <c r="X28" s="58">
        <v>50000</v>
      </c>
    </row>
    <row r="29" spans="2:24" s="34" customFormat="1" ht="12.75" customHeight="1">
      <c r="B29" s="32" t="s">
        <v>202</v>
      </c>
      <c r="C29" s="72" t="s">
        <v>203</v>
      </c>
      <c r="D29" s="72" t="s">
        <v>204</v>
      </c>
      <c r="E29" s="73" t="s">
        <v>38</v>
      </c>
      <c r="F29" s="74" t="s">
        <v>39</v>
      </c>
      <c r="G29" s="72"/>
      <c r="H29" s="72" t="s">
        <v>40</v>
      </c>
      <c r="I29" s="74" t="s">
        <v>205</v>
      </c>
      <c r="J29" s="74" t="s">
        <v>206</v>
      </c>
      <c r="K29" s="74"/>
      <c r="L29" s="33" t="s">
        <v>207</v>
      </c>
      <c r="M29" s="33" t="s">
        <v>208</v>
      </c>
      <c r="N29" s="33"/>
      <c r="O29" s="76">
        <v>25000</v>
      </c>
      <c r="P29" s="75" t="s">
        <v>46</v>
      </c>
      <c r="Q29" s="75" t="s">
        <v>105</v>
      </c>
      <c r="R29" s="76">
        <v>20000</v>
      </c>
      <c r="S29" s="76"/>
      <c r="T29" s="76"/>
      <c r="U29" s="76"/>
      <c r="V29" s="76"/>
      <c r="W29" s="76">
        <f t="shared" si="0"/>
        <v>0</v>
      </c>
      <c r="X29" s="58">
        <v>20000</v>
      </c>
    </row>
    <row r="30" spans="2:24" s="34" customFormat="1" ht="12.75" customHeight="1">
      <c r="B30" s="32" t="s">
        <v>209</v>
      </c>
      <c r="C30" s="72" t="s">
        <v>210</v>
      </c>
      <c r="D30" s="72" t="s">
        <v>211</v>
      </c>
      <c r="E30" s="73" t="s">
        <v>181</v>
      </c>
      <c r="F30" s="74" t="s">
        <v>182</v>
      </c>
      <c r="G30" s="72"/>
      <c r="H30" s="72" t="s">
        <v>40</v>
      </c>
      <c r="I30" s="74" t="s">
        <v>212</v>
      </c>
      <c r="J30" s="74" t="s">
        <v>213</v>
      </c>
      <c r="K30" s="74"/>
      <c r="L30" s="33" t="s">
        <v>214</v>
      </c>
      <c r="M30" s="33" t="s">
        <v>215</v>
      </c>
      <c r="N30" s="33"/>
      <c r="O30" s="76">
        <v>160000</v>
      </c>
      <c r="P30" s="75" t="s">
        <v>96</v>
      </c>
      <c r="Q30" s="75" t="s">
        <v>96</v>
      </c>
      <c r="R30" s="76">
        <v>80000</v>
      </c>
      <c r="S30" s="76"/>
      <c r="T30" s="76"/>
      <c r="U30" s="76"/>
      <c r="V30" s="76"/>
      <c r="W30" s="76">
        <f t="shared" si="0"/>
        <v>0</v>
      </c>
      <c r="X30" s="58">
        <v>80000</v>
      </c>
    </row>
    <row r="31" spans="2:24" s="34" customFormat="1" ht="12.75" customHeight="1">
      <c r="B31" s="32" t="s">
        <v>216</v>
      </c>
      <c r="C31" s="72" t="s">
        <v>217</v>
      </c>
      <c r="D31" s="72" t="s">
        <v>218</v>
      </c>
      <c r="E31" s="73" t="s">
        <v>117</v>
      </c>
      <c r="F31" s="74" t="s">
        <v>118</v>
      </c>
      <c r="G31" s="72" t="s">
        <v>79</v>
      </c>
      <c r="H31" s="72" t="s">
        <v>40</v>
      </c>
      <c r="I31" s="74" t="s">
        <v>219</v>
      </c>
      <c r="J31" s="74" t="s">
        <v>220</v>
      </c>
      <c r="K31" s="74"/>
      <c r="L31" s="33" t="s">
        <v>221</v>
      </c>
      <c r="M31" s="33" t="s">
        <v>222</v>
      </c>
      <c r="N31" s="33"/>
      <c r="O31" s="76">
        <v>345000</v>
      </c>
      <c r="P31" s="75" t="s">
        <v>66</v>
      </c>
      <c r="Q31" s="75" t="s">
        <v>105</v>
      </c>
      <c r="R31" s="76">
        <v>172500</v>
      </c>
      <c r="S31" s="76"/>
      <c r="T31" s="76"/>
      <c r="U31" s="76"/>
      <c r="V31" s="76"/>
      <c r="W31" s="76">
        <f t="shared" si="0"/>
        <v>0</v>
      </c>
      <c r="X31" s="58">
        <v>100000</v>
      </c>
    </row>
    <row r="32" spans="2:24" s="34" customFormat="1" ht="12.75" customHeight="1">
      <c r="B32" s="32" t="s">
        <v>223</v>
      </c>
      <c r="C32" s="72" t="s">
        <v>224</v>
      </c>
      <c r="D32" s="72" t="s">
        <v>225</v>
      </c>
      <c r="E32" s="73" t="s">
        <v>226</v>
      </c>
      <c r="F32" s="74" t="s">
        <v>227</v>
      </c>
      <c r="G32" s="72" t="s">
        <v>79</v>
      </c>
      <c r="H32" s="72" t="s">
        <v>40</v>
      </c>
      <c r="I32" s="74" t="s">
        <v>228</v>
      </c>
      <c r="J32" s="74" t="s">
        <v>229</v>
      </c>
      <c r="K32" s="74"/>
      <c r="L32" s="33" t="s">
        <v>230</v>
      </c>
      <c r="M32" s="33" t="s">
        <v>231</v>
      </c>
      <c r="N32" s="33"/>
      <c r="O32" s="76">
        <v>40000</v>
      </c>
      <c r="P32" s="75" t="s">
        <v>45</v>
      </c>
      <c r="Q32" s="75" t="s">
        <v>45</v>
      </c>
      <c r="R32" s="76">
        <v>25000</v>
      </c>
      <c r="S32" s="76"/>
      <c r="T32" s="76"/>
      <c r="U32" s="76"/>
      <c r="V32" s="76"/>
      <c r="W32" s="76">
        <f t="shared" si="0"/>
        <v>0</v>
      </c>
      <c r="X32" s="58">
        <v>15000</v>
      </c>
    </row>
    <row r="33" spans="2:24" s="34" customFormat="1" ht="12.75" customHeight="1">
      <c r="B33" s="32" t="s">
        <v>232</v>
      </c>
      <c r="C33" s="72" t="s">
        <v>233</v>
      </c>
      <c r="D33" s="72" t="s">
        <v>234</v>
      </c>
      <c r="E33" s="73" t="s">
        <v>38</v>
      </c>
      <c r="F33" s="74" t="s">
        <v>39</v>
      </c>
      <c r="G33" s="72"/>
      <c r="H33" s="72" t="s">
        <v>40</v>
      </c>
      <c r="I33" s="74" t="s">
        <v>235</v>
      </c>
      <c r="J33" s="74" t="s">
        <v>236</v>
      </c>
      <c r="K33" s="74"/>
      <c r="L33" s="33" t="s">
        <v>237</v>
      </c>
      <c r="M33" s="33" t="s">
        <v>238</v>
      </c>
      <c r="N33" s="33"/>
      <c r="O33" s="76">
        <v>50000</v>
      </c>
      <c r="P33" s="75" t="s">
        <v>54</v>
      </c>
      <c r="Q33" s="75" t="s">
        <v>46</v>
      </c>
      <c r="R33" s="76">
        <v>25000</v>
      </c>
      <c r="S33" s="76"/>
      <c r="T33" s="76"/>
      <c r="U33" s="76"/>
      <c r="V33" s="76"/>
      <c r="W33" s="76">
        <f t="shared" si="0"/>
        <v>0</v>
      </c>
      <c r="X33" s="58">
        <v>20000</v>
      </c>
    </row>
    <row r="34" spans="2:24" s="34" customFormat="1" ht="12.75" customHeight="1">
      <c r="B34" s="32" t="s">
        <v>239</v>
      </c>
      <c r="C34" s="72" t="s">
        <v>240</v>
      </c>
      <c r="D34" s="72" t="s">
        <v>241</v>
      </c>
      <c r="E34" s="73" t="s">
        <v>70</v>
      </c>
      <c r="F34" s="74" t="s">
        <v>71</v>
      </c>
      <c r="G34" s="72"/>
      <c r="H34" s="72" t="s">
        <v>40</v>
      </c>
      <c r="I34" s="74" t="s">
        <v>242</v>
      </c>
      <c r="J34" s="74" t="s">
        <v>243</v>
      </c>
      <c r="K34" s="74"/>
      <c r="L34" s="33" t="s">
        <v>244</v>
      </c>
      <c r="M34" s="33" t="s">
        <v>245</v>
      </c>
      <c r="N34" s="33"/>
      <c r="O34" s="76">
        <v>140000</v>
      </c>
      <c r="P34" s="75" t="s">
        <v>104</v>
      </c>
      <c r="Q34" s="75" t="s">
        <v>105</v>
      </c>
      <c r="R34" s="76">
        <v>35000</v>
      </c>
      <c r="S34" s="76"/>
      <c r="T34" s="76"/>
      <c r="U34" s="76"/>
      <c r="V34" s="76"/>
      <c r="W34" s="76">
        <f t="shared" si="0"/>
        <v>0</v>
      </c>
      <c r="X34" s="58">
        <v>35000</v>
      </c>
    </row>
    <row r="35" spans="2:24" s="34" customFormat="1" ht="12.75" customHeight="1">
      <c r="B35" s="32" t="s">
        <v>246</v>
      </c>
      <c r="C35" s="72" t="s">
        <v>247</v>
      </c>
      <c r="D35" s="72" t="s">
        <v>248</v>
      </c>
      <c r="E35" s="73" t="s">
        <v>79</v>
      </c>
      <c r="F35" s="74" t="s">
        <v>227</v>
      </c>
      <c r="G35" s="72"/>
      <c r="H35" s="72" t="s">
        <v>40</v>
      </c>
      <c r="I35" s="74" t="s">
        <v>249</v>
      </c>
      <c r="J35" s="74" t="s">
        <v>250</v>
      </c>
      <c r="K35" s="74"/>
      <c r="L35" s="33" t="s">
        <v>251</v>
      </c>
      <c r="M35" s="33" t="s">
        <v>252</v>
      </c>
      <c r="N35" s="33"/>
      <c r="O35" s="76">
        <v>383000</v>
      </c>
      <c r="P35" s="75" t="s">
        <v>54</v>
      </c>
      <c r="Q35" s="75" t="s">
        <v>54</v>
      </c>
      <c r="R35" s="76">
        <v>190000</v>
      </c>
      <c r="S35" s="76"/>
      <c r="T35" s="76"/>
      <c r="U35" s="76"/>
      <c r="V35" s="76"/>
      <c r="W35" s="76">
        <f t="shared" si="0"/>
        <v>0</v>
      </c>
      <c r="X35" s="58">
        <v>150000</v>
      </c>
    </row>
    <row r="36" spans="2:24" s="34" customFormat="1" ht="12.75" customHeight="1">
      <c r="B36" s="32" t="s">
        <v>253</v>
      </c>
      <c r="C36" s="72" t="s">
        <v>254</v>
      </c>
      <c r="D36" s="72" t="s">
        <v>255</v>
      </c>
      <c r="E36" s="73" t="s">
        <v>70</v>
      </c>
      <c r="F36" s="74" t="s">
        <v>71</v>
      </c>
      <c r="G36" s="72" t="s">
        <v>70</v>
      </c>
      <c r="H36" s="72" t="s">
        <v>40</v>
      </c>
      <c r="I36" s="74" t="s">
        <v>256</v>
      </c>
      <c r="J36" s="74" t="s">
        <v>257</v>
      </c>
      <c r="K36" s="74"/>
      <c r="L36" s="33" t="s">
        <v>258</v>
      </c>
      <c r="M36" s="33" t="s">
        <v>259</v>
      </c>
      <c r="N36" s="33"/>
      <c r="O36" s="76">
        <v>170000</v>
      </c>
      <c r="P36" s="75" t="s">
        <v>45</v>
      </c>
      <c r="Q36" s="75" t="s">
        <v>45</v>
      </c>
      <c r="R36" s="76">
        <v>50000</v>
      </c>
      <c r="S36" s="76"/>
      <c r="T36" s="76"/>
      <c r="U36" s="76"/>
      <c r="V36" s="76"/>
      <c r="W36" s="76">
        <f t="shared" si="0"/>
        <v>0</v>
      </c>
      <c r="X36" s="58">
        <v>50000</v>
      </c>
    </row>
    <row r="37" spans="2:24" s="34" customFormat="1" ht="12.75" customHeight="1">
      <c r="B37" s="32" t="s">
        <v>260</v>
      </c>
      <c r="C37" s="72" t="s">
        <v>261</v>
      </c>
      <c r="D37" s="72" t="s">
        <v>262</v>
      </c>
      <c r="E37" s="73" t="s">
        <v>263</v>
      </c>
      <c r="F37" s="74" t="s">
        <v>264</v>
      </c>
      <c r="G37" s="72" t="s">
        <v>263</v>
      </c>
      <c r="H37" s="72" t="s">
        <v>40</v>
      </c>
      <c r="I37" s="74" t="s">
        <v>265</v>
      </c>
      <c r="J37" s="74" t="s">
        <v>266</v>
      </c>
      <c r="K37" s="74"/>
      <c r="L37" s="33" t="s">
        <v>267</v>
      </c>
      <c r="M37" s="33" t="s">
        <v>268</v>
      </c>
      <c r="N37" s="33"/>
      <c r="O37" s="76">
        <v>40000</v>
      </c>
      <c r="P37" s="75" t="s">
        <v>159</v>
      </c>
      <c r="Q37" s="75" t="s">
        <v>159</v>
      </c>
      <c r="R37" s="76">
        <v>25000</v>
      </c>
      <c r="S37" s="76"/>
      <c r="T37" s="76"/>
      <c r="U37" s="76"/>
      <c r="V37" s="76"/>
      <c r="W37" s="76">
        <f t="shared" si="0"/>
        <v>0</v>
      </c>
      <c r="X37" s="58">
        <v>20000</v>
      </c>
    </row>
    <row r="38" spans="2:24" s="34" customFormat="1" ht="12.75" customHeight="1">
      <c r="B38" s="32" t="s">
        <v>269</v>
      </c>
      <c r="C38" s="72" t="s">
        <v>254</v>
      </c>
      <c r="D38" s="72" t="s">
        <v>255</v>
      </c>
      <c r="E38" s="73" t="s">
        <v>70</v>
      </c>
      <c r="F38" s="74" t="s">
        <v>71</v>
      </c>
      <c r="G38" s="72" t="s">
        <v>70</v>
      </c>
      <c r="H38" s="72" t="s">
        <v>40</v>
      </c>
      <c r="I38" s="74" t="s">
        <v>256</v>
      </c>
      <c r="J38" s="74" t="s">
        <v>257</v>
      </c>
      <c r="K38" s="74"/>
      <c r="L38" s="33" t="s">
        <v>270</v>
      </c>
      <c r="M38" s="33" t="s">
        <v>271</v>
      </c>
      <c r="N38" s="33"/>
      <c r="O38" s="76">
        <v>130000</v>
      </c>
      <c r="P38" s="75" t="s">
        <v>46</v>
      </c>
      <c r="Q38" s="75" t="s">
        <v>46</v>
      </c>
      <c r="R38" s="76">
        <v>60000</v>
      </c>
      <c r="S38" s="76"/>
      <c r="T38" s="76"/>
      <c r="U38" s="76"/>
      <c r="V38" s="76"/>
      <c r="W38" s="76">
        <f t="shared" si="0"/>
        <v>0</v>
      </c>
      <c r="X38" s="58">
        <v>60000</v>
      </c>
    </row>
    <row r="39" spans="2:24" s="34" customFormat="1" ht="12.75" customHeight="1">
      <c r="B39" s="32" t="s">
        <v>272</v>
      </c>
      <c r="C39" s="72" t="s">
        <v>273</v>
      </c>
      <c r="D39" s="72" t="s">
        <v>274</v>
      </c>
      <c r="E39" s="73" t="s">
        <v>275</v>
      </c>
      <c r="F39" s="74" t="s">
        <v>276</v>
      </c>
      <c r="G39" s="72"/>
      <c r="H39" s="72" t="s">
        <v>40</v>
      </c>
      <c r="I39" s="74" t="s">
        <v>277</v>
      </c>
      <c r="J39" s="74" t="s">
        <v>278</v>
      </c>
      <c r="K39" s="74"/>
      <c r="L39" s="33" t="s">
        <v>279</v>
      </c>
      <c r="M39" s="33" t="s">
        <v>280</v>
      </c>
      <c r="N39" s="33"/>
      <c r="O39" s="76">
        <v>305000</v>
      </c>
      <c r="P39" s="75" t="s">
        <v>54</v>
      </c>
      <c r="Q39" s="75" t="s">
        <v>54</v>
      </c>
      <c r="R39" s="76">
        <v>60000</v>
      </c>
      <c r="S39" s="76"/>
      <c r="T39" s="76"/>
      <c r="U39" s="76"/>
      <c r="V39" s="76"/>
      <c r="W39" s="76">
        <f t="shared" si="0"/>
        <v>0</v>
      </c>
      <c r="X39" s="58">
        <v>50000</v>
      </c>
    </row>
    <row r="40" spans="2:24" s="34" customFormat="1" ht="12.75" customHeight="1">
      <c r="B40" s="32" t="s">
        <v>281</v>
      </c>
      <c r="C40" s="72" t="s">
        <v>282</v>
      </c>
      <c r="D40" s="72" t="s">
        <v>283</v>
      </c>
      <c r="E40" s="73" t="s">
        <v>284</v>
      </c>
      <c r="F40" s="74" t="s">
        <v>285</v>
      </c>
      <c r="G40" s="72" t="s">
        <v>263</v>
      </c>
      <c r="H40" s="72" t="s">
        <v>81</v>
      </c>
      <c r="I40" s="74" t="s">
        <v>286</v>
      </c>
      <c r="J40" s="74" t="s">
        <v>287</v>
      </c>
      <c r="K40" s="74"/>
      <c r="L40" s="33" t="s">
        <v>288</v>
      </c>
      <c r="M40" s="33" t="s">
        <v>289</v>
      </c>
      <c r="N40" s="33"/>
      <c r="O40" s="76">
        <v>719000</v>
      </c>
      <c r="P40" s="75" t="s">
        <v>46</v>
      </c>
      <c r="Q40" s="75" t="s">
        <v>46</v>
      </c>
      <c r="R40" s="76">
        <v>356800</v>
      </c>
      <c r="S40" s="76"/>
      <c r="T40" s="76"/>
      <c r="U40" s="76"/>
      <c r="V40" s="76"/>
      <c r="W40" s="76">
        <f t="shared" si="0"/>
        <v>0</v>
      </c>
      <c r="X40" s="58">
        <v>80000</v>
      </c>
    </row>
    <row r="41" spans="2:24" s="34" customFormat="1" ht="12.75" customHeight="1">
      <c r="B41" s="32" t="s">
        <v>290</v>
      </c>
      <c r="C41" s="72" t="s">
        <v>291</v>
      </c>
      <c r="D41" s="72" t="s">
        <v>292</v>
      </c>
      <c r="E41" s="73" t="s">
        <v>172</v>
      </c>
      <c r="F41" s="74" t="s">
        <v>173</v>
      </c>
      <c r="G41" s="72" t="s">
        <v>70</v>
      </c>
      <c r="H41" s="72" t="s">
        <v>81</v>
      </c>
      <c r="I41" s="74" t="s">
        <v>293</v>
      </c>
      <c r="J41" s="74" t="s">
        <v>294</v>
      </c>
      <c r="K41" s="74"/>
      <c r="L41" s="33" t="s">
        <v>295</v>
      </c>
      <c r="M41" s="33" t="s">
        <v>296</v>
      </c>
      <c r="N41" s="33"/>
      <c r="O41" s="76">
        <v>12000</v>
      </c>
      <c r="P41" s="75" t="s">
        <v>158</v>
      </c>
      <c r="Q41" s="75" t="s">
        <v>158</v>
      </c>
      <c r="R41" s="76">
        <v>12000</v>
      </c>
      <c r="S41" s="76"/>
      <c r="T41" s="76"/>
      <c r="U41" s="76"/>
      <c r="V41" s="76"/>
      <c r="W41" s="76">
        <f t="shared" si="0"/>
        <v>0</v>
      </c>
      <c r="X41" s="58">
        <v>12000</v>
      </c>
    </row>
    <row r="42" spans="2:24" s="34" customFormat="1" ht="12.75" customHeight="1">
      <c r="B42" s="32" t="s">
        <v>297</v>
      </c>
      <c r="C42" s="72" t="s">
        <v>298</v>
      </c>
      <c r="D42" s="72" t="s">
        <v>299</v>
      </c>
      <c r="E42" s="73" t="s">
        <v>300</v>
      </c>
      <c r="F42" s="74" t="s">
        <v>301</v>
      </c>
      <c r="G42" s="72" t="s">
        <v>300</v>
      </c>
      <c r="H42" s="72" t="s">
        <v>40</v>
      </c>
      <c r="I42" s="74" t="s">
        <v>302</v>
      </c>
      <c r="J42" s="74" t="s">
        <v>303</v>
      </c>
      <c r="K42" s="74"/>
      <c r="L42" s="33" t="s">
        <v>304</v>
      </c>
      <c r="M42" s="33" t="s">
        <v>305</v>
      </c>
      <c r="N42" s="33"/>
      <c r="O42" s="76">
        <v>193000</v>
      </c>
      <c r="P42" s="75" t="s">
        <v>45</v>
      </c>
      <c r="Q42" s="75" t="s">
        <v>159</v>
      </c>
      <c r="R42" s="76">
        <v>65000</v>
      </c>
      <c r="S42" s="76"/>
      <c r="T42" s="76"/>
      <c r="U42" s="76"/>
      <c r="V42" s="76"/>
      <c r="W42" s="76">
        <f t="shared" si="0"/>
        <v>0</v>
      </c>
      <c r="X42" s="58">
        <v>20000</v>
      </c>
    </row>
    <row r="43" spans="2:24" s="34" customFormat="1" ht="12.75" customHeight="1">
      <c r="B43" s="32" t="s">
        <v>306</v>
      </c>
      <c r="C43" s="72" t="s">
        <v>307</v>
      </c>
      <c r="D43" s="72" t="s">
        <v>308</v>
      </c>
      <c r="E43" s="73" t="s">
        <v>309</v>
      </c>
      <c r="F43" s="74" t="s">
        <v>310</v>
      </c>
      <c r="G43" s="72"/>
      <c r="H43" s="72" t="s">
        <v>40</v>
      </c>
      <c r="I43" s="74" t="s">
        <v>311</v>
      </c>
      <c r="J43" s="74" t="s">
        <v>312</v>
      </c>
      <c r="K43" s="74"/>
      <c r="L43" s="33" t="s">
        <v>313</v>
      </c>
      <c r="M43" s="33" t="s">
        <v>314</v>
      </c>
      <c r="N43" s="33"/>
      <c r="O43" s="76">
        <v>35000</v>
      </c>
      <c r="P43" s="75" t="s">
        <v>104</v>
      </c>
      <c r="Q43" s="75" t="s">
        <v>105</v>
      </c>
      <c r="R43" s="76">
        <v>35000</v>
      </c>
      <c r="S43" s="76"/>
      <c r="T43" s="76"/>
      <c r="U43" s="76"/>
      <c r="V43" s="76"/>
      <c r="W43" s="76">
        <f aca="true" t="shared" si="1" ref="W43:W74">SUM(T43:V43)</f>
        <v>0</v>
      </c>
      <c r="X43" s="58">
        <v>15000</v>
      </c>
    </row>
    <row r="44" spans="2:24" s="34" customFormat="1" ht="12.75" customHeight="1">
      <c r="B44" s="32" t="s">
        <v>315</v>
      </c>
      <c r="C44" s="72" t="s">
        <v>316</v>
      </c>
      <c r="D44" s="72" t="s">
        <v>317</v>
      </c>
      <c r="E44" s="73" t="s">
        <v>318</v>
      </c>
      <c r="F44" s="74" t="s">
        <v>319</v>
      </c>
      <c r="G44" s="72" t="s">
        <v>79</v>
      </c>
      <c r="H44" s="72" t="s">
        <v>40</v>
      </c>
      <c r="I44" s="74" t="s">
        <v>320</v>
      </c>
      <c r="J44" s="74" t="s">
        <v>321</v>
      </c>
      <c r="K44" s="74"/>
      <c r="L44" s="33" t="s">
        <v>322</v>
      </c>
      <c r="M44" s="33" t="s">
        <v>323</v>
      </c>
      <c r="N44" s="33"/>
      <c r="O44" s="76">
        <v>70000</v>
      </c>
      <c r="P44" s="75" t="s">
        <v>159</v>
      </c>
      <c r="Q44" s="75" t="s">
        <v>324</v>
      </c>
      <c r="R44" s="76">
        <v>30000</v>
      </c>
      <c r="S44" s="76"/>
      <c r="T44" s="76"/>
      <c r="U44" s="76"/>
      <c r="V44" s="76"/>
      <c r="W44" s="76">
        <f t="shared" si="1"/>
        <v>0</v>
      </c>
      <c r="X44" s="58">
        <v>10000</v>
      </c>
    </row>
    <row r="45" spans="2:24" s="34" customFormat="1" ht="12.75" customHeight="1">
      <c r="B45" s="32" t="s">
        <v>325</v>
      </c>
      <c r="C45" s="72" t="s">
        <v>326</v>
      </c>
      <c r="D45" s="72" t="s">
        <v>327</v>
      </c>
      <c r="E45" s="73" t="s">
        <v>70</v>
      </c>
      <c r="F45" s="74" t="s">
        <v>71</v>
      </c>
      <c r="G45" s="72" t="s">
        <v>70</v>
      </c>
      <c r="H45" s="72" t="s">
        <v>81</v>
      </c>
      <c r="I45" s="74" t="s">
        <v>328</v>
      </c>
      <c r="J45" s="74" t="s">
        <v>329</v>
      </c>
      <c r="K45" s="74"/>
      <c r="L45" s="33" t="s">
        <v>330</v>
      </c>
      <c r="M45" s="33" t="s">
        <v>331</v>
      </c>
      <c r="N45" s="33"/>
      <c r="O45" s="76">
        <v>350000</v>
      </c>
      <c r="P45" s="75" t="s">
        <v>96</v>
      </c>
      <c r="Q45" s="75" t="s">
        <v>96</v>
      </c>
      <c r="R45" s="76">
        <v>115000</v>
      </c>
      <c r="S45" s="76"/>
      <c r="T45" s="76"/>
      <c r="U45" s="76"/>
      <c r="V45" s="76"/>
      <c r="W45" s="76">
        <f t="shared" si="1"/>
        <v>0</v>
      </c>
      <c r="X45" s="58">
        <v>85000</v>
      </c>
    </row>
    <row r="46" spans="2:24" s="34" customFormat="1" ht="12.75" customHeight="1">
      <c r="B46" s="32" t="s">
        <v>332</v>
      </c>
      <c r="C46" s="72" t="s">
        <v>333</v>
      </c>
      <c r="D46" s="72" t="s">
        <v>334</v>
      </c>
      <c r="E46" s="73" t="s">
        <v>335</v>
      </c>
      <c r="F46" s="74" t="s">
        <v>336</v>
      </c>
      <c r="G46" s="72"/>
      <c r="H46" s="72" t="s">
        <v>40</v>
      </c>
      <c r="I46" s="74" t="s">
        <v>337</v>
      </c>
      <c r="J46" s="74" t="s">
        <v>338</v>
      </c>
      <c r="K46" s="74"/>
      <c r="L46" s="33" t="s">
        <v>339</v>
      </c>
      <c r="M46" s="33" t="s">
        <v>340</v>
      </c>
      <c r="N46" s="33"/>
      <c r="O46" s="76">
        <v>40000</v>
      </c>
      <c r="P46" s="75" t="s">
        <v>104</v>
      </c>
      <c r="Q46" s="75" t="s">
        <v>54</v>
      </c>
      <c r="R46" s="76">
        <v>25000</v>
      </c>
      <c r="S46" s="76"/>
      <c r="T46" s="76"/>
      <c r="U46" s="76"/>
      <c r="V46" s="76"/>
      <c r="W46" s="76">
        <f t="shared" si="1"/>
        <v>0</v>
      </c>
      <c r="X46" s="58">
        <v>25000</v>
      </c>
    </row>
    <row r="47" spans="2:24" s="34" customFormat="1" ht="12.75" customHeight="1">
      <c r="B47" s="32" t="s">
        <v>341</v>
      </c>
      <c r="C47" s="72" t="s">
        <v>342</v>
      </c>
      <c r="D47" s="72" t="s">
        <v>343</v>
      </c>
      <c r="E47" s="73" t="s">
        <v>344</v>
      </c>
      <c r="F47" s="74" t="s">
        <v>345</v>
      </c>
      <c r="G47" s="72"/>
      <c r="H47" s="72" t="s">
        <v>40</v>
      </c>
      <c r="I47" s="74" t="s">
        <v>346</v>
      </c>
      <c r="J47" s="74" t="s">
        <v>347</v>
      </c>
      <c r="K47" s="74"/>
      <c r="L47" s="33" t="s">
        <v>348</v>
      </c>
      <c r="M47" s="33" t="s">
        <v>349</v>
      </c>
      <c r="N47" s="33"/>
      <c r="O47" s="76">
        <v>10000</v>
      </c>
      <c r="P47" s="75" t="s">
        <v>46</v>
      </c>
      <c r="Q47" s="75" t="s">
        <v>46</v>
      </c>
      <c r="R47" s="76">
        <v>10000</v>
      </c>
      <c r="S47" s="76"/>
      <c r="T47" s="76"/>
      <c r="U47" s="76"/>
      <c r="V47" s="76"/>
      <c r="W47" s="76">
        <f t="shared" si="1"/>
        <v>0</v>
      </c>
      <c r="X47" s="58">
        <v>10000</v>
      </c>
    </row>
    <row r="48" spans="2:24" s="34" customFormat="1" ht="12.75" customHeight="1">
      <c r="B48" s="32" t="s">
        <v>350</v>
      </c>
      <c r="C48" s="72" t="s">
        <v>351</v>
      </c>
      <c r="D48" s="72" t="s">
        <v>352</v>
      </c>
      <c r="E48" s="73" t="s">
        <v>79</v>
      </c>
      <c r="F48" s="74" t="s">
        <v>227</v>
      </c>
      <c r="G48" s="72"/>
      <c r="H48" s="72" t="s">
        <v>61</v>
      </c>
      <c r="I48" s="74" t="s">
        <v>353</v>
      </c>
      <c r="J48" s="74" t="s">
        <v>354</v>
      </c>
      <c r="K48" s="74"/>
      <c r="L48" s="33" t="s">
        <v>355</v>
      </c>
      <c r="M48" s="33" t="s">
        <v>356</v>
      </c>
      <c r="N48" s="33"/>
      <c r="O48" s="76">
        <v>500000</v>
      </c>
      <c r="P48" s="75" t="s">
        <v>54</v>
      </c>
      <c r="Q48" s="75" t="s">
        <v>54</v>
      </c>
      <c r="R48" s="76">
        <v>250000</v>
      </c>
      <c r="S48" s="76"/>
      <c r="T48" s="76"/>
      <c r="U48" s="76"/>
      <c r="V48" s="76"/>
      <c r="W48" s="76">
        <f t="shared" si="1"/>
        <v>0</v>
      </c>
      <c r="X48" s="58">
        <v>200000</v>
      </c>
    </row>
    <row r="49" spans="2:24" s="34" customFormat="1" ht="12.75" customHeight="1">
      <c r="B49" s="32" t="s">
        <v>357</v>
      </c>
      <c r="C49" s="72" t="s">
        <v>358</v>
      </c>
      <c r="D49" s="72" t="s">
        <v>359</v>
      </c>
      <c r="E49" s="73" t="s">
        <v>38</v>
      </c>
      <c r="F49" s="74" t="s">
        <v>39</v>
      </c>
      <c r="G49" s="72"/>
      <c r="H49" s="72" t="s">
        <v>40</v>
      </c>
      <c r="I49" s="74" t="s">
        <v>360</v>
      </c>
      <c r="J49" s="74" t="s">
        <v>361</v>
      </c>
      <c r="K49" s="74"/>
      <c r="L49" s="33" t="s">
        <v>362</v>
      </c>
      <c r="M49" s="33" t="s">
        <v>363</v>
      </c>
      <c r="N49" s="33"/>
      <c r="O49" s="76">
        <v>38000</v>
      </c>
      <c r="P49" s="75" t="s">
        <v>46</v>
      </c>
      <c r="Q49" s="75" t="s">
        <v>46</v>
      </c>
      <c r="R49" s="76">
        <v>33000</v>
      </c>
      <c r="S49" s="76"/>
      <c r="T49" s="76"/>
      <c r="U49" s="76"/>
      <c r="V49" s="76"/>
      <c r="W49" s="76">
        <f t="shared" si="1"/>
        <v>0</v>
      </c>
      <c r="X49" s="58">
        <v>30000</v>
      </c>
    </row>
    <row r="50" spans="2:24" s="34" customFormat="1" ht="12.75" customHeight="1">
      <c r="B50" s="32" t="s">
        <v>364</v>
      </c>
      <c r="C50" s="72" t="s">
        <v>365</v>
      </c>
      <c r="D50" s="72" t="s">
        <v>366</v>
      </c>
      <c r="E50" s="73" t="s">
        <v>70</v>
      </c>
      <c r="F50" s="74" t="s">
        <v>71</v>
      </c>
      <c r="G50" s="72"/>
      <c r="H50" s="72" t="s">
        <v>81</v>
      </c>
      <c r="I50" s="74" t="s">
        <v>367</v>
      </c>
      <c r="J50" s="74" t="s">
        <v>368</v>
      </c>
      <c r="K50" s="74"/>
      <c r="L50" s="33" t="s">
        <v>369</v>
      </c>
      <c r="M50" s="33" t="s">
        <v>370</v>
      </c>
      <c r="N50" s="33"/>
      <c r="O50" s="76">
        <v>122000</v>
      </c>
      <c r="P50" s="75" t="s">
        <v>45</v>
      </c>
      <c r="Q50" s="75" t="s">
        <v>46</v>
      </c>
      <c r="R50" s="76">
        <v>60000</v>
      </c>
      <c r="S50" s="76"/>
      <c r="T50" s="76"/>
      <c r="U50" s="76"/>
      <c r="V50" s="76"/>
      <c r="W50" s="76">
        <f t="shared" si="1"/>
        <v>0</v>
      </c>
      <c r="X50" s="58">
        <v>60000</v>
      </c>
    </row>
    <row r="51" spans="2:24" s="34" customFormat="1" ht="12.75" customHeight="1">
      <c r="B51" s="32" t="s">
        <v>371</v>
      </c>
      <c r="C51" s="72" t="s">
        <v>372</v>
      </c>
      <c r="D51" s="72" t="s">
        <v>373</v>
      </c>
      <c r="E51" s="73" t="s">
        <v>300</v>
      </c>
      <c r="F51" s="74" t="s">
        <v>301</v>
      </c>
      <c r="G51" s="72" t="s">
        <v>300</v>
      </c>
      <c r="H51" s="72" t="s">
        <v>81</v>
      </c>
      <c r="I51" s="74" t="s">
        <v>374</v>
      </c>
      <c r="J51" s="74" t="s">
        <v>375</v>
      </c>
      <c r="K51" s="74"/>
      <c r="L51" s="33" t="s">
        <v>376</v>
      </c>
      <c r="M51" s="33" t="s">
        <v>377</v>
      </c>
      <c r="N51" s="33"/>
      <c r="O51" s="76">
        <v>238775</v>
      </c>
      <c r="P51" s="75" t="s">
        <v>96</v>
      </c>
      <c r="Q51" s="75" t="s">
        <v>96</v>
      </c>
      <c r="R51" s="76">
        <v>51040</v>
      </c>
      <c r="S51" s="76"/>
      <c r="T51" s="76"/>
      <c r="U51" s="76"/>
      <c r="V51" s="76"/>
      <c r="W51" s="76">
        <f t="shared" si="1"/>
        <v>0</v>
      </c>
      <c r="X51" s="58">
        <v>40000</v>
      </c>
    </row>
    <row r="52" spans="2:24" s="34" customFormat="1" ht="12.75" customHeight="1">
      <c r="B52" s="32" t="s">
        <v>378</v>
      </c>
      <c r="C52" s="72" t="s">
        <v>379</v>
      </c>
      <c r="D52" s="72" t="s">
        <v>380</v>
      </c>
      <c r="E52" s="73" t="s">
        <v>70</v>
      </c>
      <c r="F52" s="74" t="s">
        <v>71</v>
      </c>
      <c r="G52" s="72"/>
      <c r="H52" s="72" t="s">
        <v>40</v>
      </c>
      <c r="I52" s="74" t="s">
        <v>381</v>
      </c>
      <c r="J52" s="74" t="s">
        <v>382</v>
      </c>
      <c r="K52" s="74"/>
      <c r="L52" s="33" t="s">
        <v>383</v>
      </c>
      <c r="M52" s="33" t="s">
        <v>384</v>
      </c>
      <c r="N52" s="33"/>
      <c r="O52" s="76">
        <v>25000</v>
      </c>
      <c r="P52" s="75" t="s">
        <v>96</v>
      </c>
      <c r="Q52" s="75" t="s">
        <v>96</v>
      </c>
      <c r="R52" s="76">
        <v>25000</v>
      </c>
      <c r="S52" s="76"/>
      <c r="T52" s="76"/>
      <c r="U52" s="76"/>
      <c r="V52" s="76"/>
      <c r="W52" s="76">
        <f t="shared" si="1"/>
        <v>0</v>
      </c>
      <c r="X52" s="58">
        <v>10000</v>
      </c>
    </row>
    <row r="53" spans="2:24" s="34" customFormat="1" ht="12.75" customHeight="1">
      <c r="B53" s="32" t="s">
        <v>385</v>
      </c>
      <c r="C53" s="72" t="s">
        <v>386</v>
      </c>
      <c r="D53" s="72" t="s">
        <v>352</v>
      </c>
      <c r="E53" s="73" t="s">
        <v>79</v>
      </c>
      <c r="F53" s="74" t="s">
        <v>227</v>
      </c>
      <c r="G53" s="72"/>
      <c r="H53" s="72" t="s">
        <v>40</v>
      </c>
      <c r="I53" s="74" t="s">
        <v>387</v>
      </c>
      <c r="J53" s="74" t="s">
        <v>388</v>
      </c>
      <c r="K53" s="74"/>
      <c r="L53" s="33" t="s">
        <v>389</v>
      </c>
      <c r="M53" s="33" t="s">
        <v>390</v>
      </c>
      <c r="N53" s="33"/>
      <c r="O53" s="76">
        <v>500000</v>
      </c>
      <c r="P53" s="75" t="s">
        <v>104</v>
      </c>
      <c r="Q53" s="75" t="s">
        <v>105</v>
      </c>
      <c r="R53" s="76">
        <v>200000</v>
      </c>
      <c r="S53" s="76"/>
      <c r="T53" s="76"/>
      <c r="U53" s="76"/>
      <c r="V53" s="76"/>
      <c r="W53" s="76">
        <f t="shared" si="1"/>
        <v>0</v>
      </c>
      <c r="X53" s="58">
        <v>50000</v>
      </c>
    </row>
    <row r="54" spans="2:24" s="34" customFormat="1" ht="12.75" customHeight="1">
      <c r="B54" s="32" t="s">
        <v>391</v>
      </c>
      <c r="C54" s="72" t="s">
        <v>392</v>
      </c>
      <c r="D54" s="72" t="s">
        <v>393</v>
      </c>
      <c r="E54" s="73" t="s">
        <v>394</v>
      </c>
      <c r="F54" s="74" t="s">
        <v>182</v>
      </c>
      <c r="G54" s="72" t="s">
        <v>263</v>
      </c>
      <c r="H54" s="72" t="s">
        <v>40</v>
      </c>
      <c r="I54" s="74" t="s">
        <v>395</v>
      </c>
      <c r="J54" s="74" t="s">
        <v>396</v>
      </c>
      <c r="K54" s="74"/>
      <c r="L54" s="33" t="s">
        <v>397</v>
      </c>
      <c r="M54" s="33" t="s">
        <v>398</v>
      </c>
      <c r="N54" s="33"/>
      <c r="O54" s="76">
        <v>45000</v>
      </c>
      <c r="P54" s="75" t="s">
        <v>66</v>
      </c>
      <c r="Q54" s="75" t="s">
        <v>66</v>
      </c>
      <c r="R54" s="76">
        <v>25000</v>
      </c>
      <c r="S54" s="76"/>
      <c r="T54" s="76"/>
      <c r="U54" s="76"/>
      <c r="V54" s="76"/>
      <c r="W54" s="76">
        <f t="shared" si="1"/>
        <v>0</v>
      </c>
      <c r="X54" s="58">
        <v>15000</v>
      </c>
    </row>
    <row r="55" spans="2:24" s="34" customFormat="1" ht="12.75" customHeight="1">
      <c r="B55" s="32" t="s">
        <v>399</v>
      </c>
      <c r="C55" s="72" t="s">
        <v>400</v>
      </c>
      <c r="D55" s="72" t="s">
        <v>401</v>
      </c>
      <c r="E55" s="73" t="s">
        <v>402</v>
      </c>
      <c r="F55" s="74" t="s">
        <v>403</v>
      </c>
      <c r="G55" s="72"/>
      <c r="H55" s="72" t="s">
        <v>40</v>
      </c>
      <c r="I55" s="74" t="s">
        <v>404</v>
      </c>
      <c r="J55" s="74" t="s">
        <v>405</v>
      </c>
      <c r="K55" s="74"/>
      <c r="L55" s="33" t="s">
        <v>406</v>
      </c>
      <c r="M55" s="33" t="s">
        <v>407</v>
      </c>
      <c r="N55" s="33"/>
      <c r="O55" s="76">
        <v>149236</v>
      </c>
      <c r="P55" s="75" t="s">
        <v>45</v>
      </c>
      <c r="Q55" s="75" t="s">
        <v>45</v>
      </c>
      <c r="R55" s="76">
        <v>35000</v>
      </c>
      <c r="S55" s="76"/>
      <c r="T55" s="76"/>
      <c r="U55" s="76"/>
      <c r="V55" s="76"/>
      <c r="W55" s="76">
        <f t="shared" si="1"/>
        <v>0</v>
      </c>
      <c r="X55" s="58">
        <v>15000</v>
      </c>
    </row>
    <row r="56" spans="2:24" s="34" customFormat="1" ht="12.75" customHeight="1">
      <c r="B56" s="32" t="s">
        <v>408</v>
      </c>
      <c r="C56" s="72" t="s">
        <v>409</v>
      </c>
      <c r="D56" s="72" t="s">
        <v>410</v>
      </c>
      <c r="E56" s="73" t="s">
        <v>38</v>
      </c>
      <c r="F56" s="74" t="s">
        <v>39</v>
      </c>
      <c r="G56" s="72" t="s">
        <v>38</v>
      </c>
      <c r="H56" s="72" t="s">
        <v>91</v>
      </c>
      <c r="I56" s="74" t="s">
        <v>411</v>
      </c>
      <c r="J56" s="74" t="s">
        <v>412</v>
      </c>
      <c r="K56" s="74"/>
      <c r="L56" s="33" t="s">
        <v>413</v>
      </c>
      <c r="M56" s="33" t="s">
        <v>414</v>
      </c>
      <c r="N56" s="33"/>
      <c r="O56" s="76">
        <v>50000</v>
      </c>
      <c r="P56" s="75" t="s">
        <v>324</v>
      </c>
      <c r="Q56" s="75" t="s">
        <v>324</v>
      </c>
      <c r="R56" s="76">
        <v>35000</v>
      </c>
      <c r="S56" s="76"/>
      <c r="T56" s="76"/>
      <c r="U56" s="76"/>
      <c r="V56" s="76"/>
      <c r="W56" s="76">
        <f t="shared" si="1"/>
        <v>0</v>
      </c>
      <c r="X56" s="58">
        <v>10000</v>
      </c>
    </row>
    <row r="57" spans="2:24" s="34" customFormat="1" ht="12.75" customHeight="1">
      <c r="B57" s="32" t="s">
        <v>415</v>
      </c>
      <c r="C57" s="72" t="s">
        <v>416</v>
      </c>
      <c r="D57" s="72" t="s">
        <v>417</v>
      </c>
      <c r="E57" s="73" t="s">
        <v>70</v>
      </c>
      <c r="F57" s="74" t="s">
        <v>71</v>
      </c>
      <c r="G57" s="72"/>
      <c r="H57" s="72" t="s">
        <v>61</v>
      </c>
      <c r="I57" s="74" t="s">
        <v>418</v>
      </c>
      <c r="J57" s="74" t="s">
        <v>419</v>
      </c>
      <c r="K57" s="74"/>
      <c r="L57" s="33" t="s">
        <v>420</v>
      </c>
      <c r="M57" s="33" t="s">
        <v>421</v>
      </c>
      <c r="N57" s="33"/>
      <c r="O57" s="76">
        <v>400000</v>
      </c>
      <c r="P57" s="75" t="s">
        <v>46</v>
      </c>
      <c r="Q57" s="75" t="s">
        <v>46</v>
      </c>
      <c r="R57" s="76">
        <v>200000</v>
      </c>
      <c r="S57" s="76"/>
      <c r="T57" s="76"/>
      <c r="U57" s="76"/>
      <c r="V57" s="76"/>
      <c r="W57" s="76">
        <f t="shared" si="1"/>
        <v>0</v>
      </c>
      <c r="X57" s="58">
        <v>100000</v>
      </c>
    </row>
    <row r="58" spans="2:24" s="34" customFormat="1" ht="12.75" customHeight="1">
      <c r="B58" s="32" t="s">
        <v>422</v>
      </c>
      <c r="C58" s="72" t="s">
        <v>423</v>
      </c>
      <c r="D58" s="72" t="s">
        <v>424</v>
      </c>
      <c r="E58" s="73" t="s">
        <v>425</v>
      </c>
      <c r="F58" s="74" t="s">
        <v>426</v>
      </c>
      <c r="G58" s="72"/>
      <c r="H58" s="72" t="s">
        <v>61</v>
      </c>
      <c r="I58" s="74" t="s">
        <v>427</v>
      </c>
      <c r="J58" s="74" t="s">
        <v>428</v>
      </c>
      <c r="K58" s="74"/>
      <c r="L58" s="33" t="s">
        <v>429</v>
      </c>
      <c r="M58" s="33" t="s">
        <v>430</v>
      </c>
      <c r="N58" s="33"/>
      <c r="O58" s="76">
        <v>2550000</v>
      </c>
      <c r="P58" s="75" t="s">
        <v>105</v>
      </c>
      <c r="Q58" s="75" t="s">
        <v>105</v>
      </c>
      <c r="R58" s="76">
        <v>950000</v>
      </c>
      <c r="S58" s="76"/>
      <c r="T58" s="76"/>
      <c r="U58" s="76"/>
      <c r="V58" s="76"/>
      <c r="W58" s="76">
        <f t="shared" si="1"/>
        <v>0</v>
      </c>
      <c r="X58" s="58">
        <v>600000</v>
      </c>
    </row>
    <row r="59" spans="2:24" s="34" customFormat="1" ht="12.75" customHeight="1">
      <c r="B59" s="32" t="s">
        <v>431</v>
      </c>
      <c r="C59" s="72" t="s">
        <v>432</v>
      </c>
      <c r="D59" s="72" t="s">
        <v>417</v>
      </c>
      <c r="E59" s="73" t="s">
        <v>70</v>
      </c>
      <c r="F59" s="74" t="s">
        <v>71</v>
      </c>
      <c r="G59" s="72"/>
      <c r="H59" s="72" t="s">
        <v>433</v>
      </c>
      <c r="I59" s="74" t="s">
        <v>434</v>
      </c>
      <c r="J59" s="74" t="s">
        <v>435</v>
      </c>
      <c r="K59" s="74"/>
      <c r="L59" s="33" t="s">
        <v>436</v>
      </c>
      <c r="M59" s="33" t="s">
        <v>437</v>
      </c>
      <c r="N59" s="33"/>
      <c r="O59" s="76">
        <v>1555000</v>
      </c>
      <c r="P59" s="75" t="s">
        <v>105</v>
      </c>
      <c r="Q59" s="75" t="s">
        <v>105</v>
      </c>
      <c r="R59" s="76">
        <v>600000</v>
      </c>
      <c r="S59" s="76"/>
      <c r="T59" s="76"/>
      <c r="U59" s="76"/>
      <c r="V59" s="76"/>
      <c r="W59" s="76">
        <f t="shared" si="1"/>
        <v>0</v>
      </c>
      <c r="X59" s="58">
        <v>500000</v>
      </c>
    </row>
    <row r="60" spans="2:24" s="34" customFormat="1" ht="12.75" customHeight="1">
      <c r="B60" s="32" t="s">
        <v>438</v>
      </c>
      <c r="C60" s="72" t="s">
        <v>409</v>
      </c>
      <c r="D60" s="72" t="s">
        <v>410</v>
      </c>
      <c r="E60" s="73" t="s">
        <v>38</v>
      </c>
      <c r="F60" s="74" t="s">
        <v>39</v>
      </c>
      <c r="G60" s="72"/>
      <c r="H60" s="72" t="s">
        <v>91</v>
      </c>
      <c r="I60" s="74" t="s">
        <v>411</v>
      </c>
      <c r="J60" s="74" t="s">
        <v>412</v>
      </c>
      <c r="K60" s="74"/>
      <c r="L60" s="33" t="s">
        <v>439</v>
      </c>
      <c r="M60" s="33" t="s">
        <v>440</v>
      </c>
      <c r="N60" s="33"/>
      <c r="O60" s="76">
        <v>60000</v>
      </c>
      <c r="P60" s="75" t="s">
        <v>324</v>
      </c>
      <c r="Q60" s="75" t="s">
        <v>324</v>
      </c>
      <c r="R60" s="76">
        <v>30000</v>
      </c>
      <c r="S60" s="76"/>
      <c r="T60" s="76"/>
      <c r="U60" s="76"/>
      <c r="V60" s="76"/>
      <c r="W60" s="76">
        <f t="shared" si="1"/>
        <v>0</v>
      </c>
      <c r="X60" s="58">
        <v>20000</v>
      </c>
    </row>
    <row r="61" spans="2:24" s="34" customFormat="1" ht="12.75" customHeight="1">
      <c r="B61" s="32" t="s">
        <v>441</v>
      </c>
      <c r="C61" s="72" t="s">
        <v>442</v>
      </c>
      <c r="D61" s="72" t="s">
        <v>443</v>
      </c>
      <c r="E61" s="73" t="s">
        <v>172</v>
      </c>
      <c r="F61" s="74" t="s">
        <v>173</v>
      </c>
      <c r="G61" s="72"/>
      <c r="H61" s="72" t="s">
        <v>40</v>
      </c>
      <c r="I61" s="74" t="s">
        <v>444</v>
      </c>
      <c r="J61" s="74" t="s">
        <v>445</v>
      </c>
      <c r="K61" s="74"/>
      <c r="L61" s="33" t="s">
        <v>446</v>
      </c>
      <c r="M61" s="33" t="s">
        <v>447</v>
      </c>
      <c r="N61" s="33"/>
      <c r="O61" s="76">
        <v>35000</v>
      </c>
      <c r="P61" s="75" t="s">
        <v>324</v>
      </c>
      <c r="Q61" s="75" t="s">
        <v>105</v>
      </c>
      <c r="R61" s="76">
        <v>20000</v>
      </c>
      <c r="S61" s="76"/>
      <c r="T61" s="76"/>
      <c r="U61" s="76"/>
      <c r="V61" s="76"/>
      <c r="W61" s="76">
        <f t="shared" si="1"/>
        <v>0</v>
      </c>
      <c r="X61" s="58">
        <v>20000</v>
      </c>
    </row>
    <row r="62" spans="2:24" s="34" customFormat="1" ht="12.75" customHeight="1">
      <c r="B62" s="32" t="s">
        <v>448</v>
      </c>
      <c r="C62" s="72" t="s">
        <v>409</v>
      </c>
      <c r="D62" s="72" t="s">
        <v>410</v>
      </c>
      <c r="E62" s="73" t="s">
        <v>38</v>
      </c>
      <c r="F62" s="74" t="s">
        <v>39</v>
      </c>
      <c r="G62" s="72" t="s">
        <v>38</v>
      </c>
      <c r="H62" s="72" t="s">
        <v>91</v>
      </c>
      <c r="I62" s="74" t="s">
        <v>411</v>
      </c>
      <c r="J62" s="74" t="s">
        <v>412</v>
      </c>
      <c r="K62" s="74"/>
      <c r="L62" s="33" t="s">
        <v>449</v>
      </c>
      <c r="M62" s="33" t="s">
        <v>450</v>
      </c>
      <c r="N62" s="33"/>
      <c r="O62" s="76">
        <v>60000</v>
      </c>
      <c r="P62" s="75" t="s">
        <v>324</v>
      </c>
      <c r="Q62" s="75" t="s">
        <v>324</v>
      </c>
      <c r="R62" s="76">
        <v>30000</v>
      </c>
      <c r="S62" s="76"/>
      <c r="T62" s="76"/>
      <c r="U62" s="76"/>
      <c r="V62" s="76"/>
      <c r="W62" s="76">
        <f t="shared" si="1"/>
        <v>0</v>
      </c>
      <c r="X62" s="58">
        <v>10000</v>
      </c>
    </row>
    <row r="63" spans="2:24" s="34" customFormat="1" ht="12.75" customHeight="1">
      <c r="B63" s="32" t="s">
        <v>451</v>
      </c>
      <c r="C63" s="72" t="s">
        <v>452</v>
      </c>
      <c r="D63" s="72" t="s">
        <v>453</v>
      </c>
      <c r="E63" s="73" t="s">
        <v>454</v>
      </c>
      <c r="F63" s="74" t="s">
        <v>455</v>
      </c>
      <c r="G63" s="72"/>
      <c r="H63" s="72" t="s">
        <v>40</v>
      </c>
      <c r="I63" s="74" t="s">
        <v>456</v>
      </c>
      <c r="J63" s="74" t="s">
        <v>457</v>
      </c>
      <c r="K63" s="74"/>
      <c r="L63" s="33" t="s">
        <v>458</v>
      </c>
      <c r="M63" s="33" t="s">
        <v>459</v>
      </c>
      <c r="N63" s="33"/>
      <c r="O63" s="76">
        <v>500000</v>
      </c>
      <c r="P63" s="75" t="s">
        <v>324</v>
      </c>
      <c r="Q63" s="75" t="s">
        <v>324</v>
      </c>
      <c r="R63" s="76">
        <v>250000</v>
      </c>
      <c r="S63" s="76"/>
      <c r="T63" s="76"/>
      <c r="U63" s="76"/>
      <c r="V63" s="76"/>
      <c r="W63" s="76">
        <f t="shared" si="1"/>
        <v>0</v>
      </c>
      <c r="X63" s="58">
        <v>240000</v>
      </c>
    </row>
    <row r="64" spans="2:24" s="34" customFormat="1" ht="12.75" customHeight="1">
      <c r="B64" s="32" t="s">
        <v>460</v>
      </c>
      <c r="C64" s="72" t="s">
        <v>409</v>
      </c>
      <c r="D64" s="72" t="s">
        <v>410</v>
      </c>
      <c r="E64" s="73" t="s">
        <v>38</v>
      </c>
      <c r="F64" s="74" t="s">
        <v>39</v>
      </c>
      <c r="G64" s="72" t="s">
        <v>38</v>
      </c>
      <c r="H64" s="72" t="s">
        <v>91</v>
      </c>
      <c r="I64" s="74" t="s">
        <v>411</v>
      </c>
      <c r="J64" s="74" t="s">
        <v>412</v>
      </c>
      <c r="K64" s="74"/>
      <c r="L64" s="33" t="s">
        <v>461</v>
      </c>
      <c r="M64" s="33" t="s">
        <v>462</v>
      </c>
      <c r="N64" s="33"/>
      <c r="O64" s="76">
        <v>333000</v>
      </c>
      <c r="P64" s="75" t="s">
        <v>46</v>
      </c>
      <c r="Q64" s="75" t="s">
        <v>46</v>
      </c>
      <c r="R64" s="76">
        <v>135000</v>
      </c>
      <c r="S64" s="76"/>
      <c r="T64" s="76"/>
      <c r="U64" s="76"/>
      <c r="V64" s="76"/>
      <c r="W64" s="76">
        <f t="shared" si="1"/>
        <v>0</v>
      </c>
      <c r="X64" s="58">
        <v>10000</v>
      </c>
    </row>
    <row r="65" spans="2:24" s="34" customFormat="1" ht="12.75" customHeight="1">
      <c r="B65" s="32" t="s">
        <v>463</v>
      </c>
      <c r="C65" s="72" t="s">
        <v>409</v>
      </c>
      <c r="D65" s="72" t="s">
        <v>410</v>
      </c>
      <c r="E65" s="73" t="s">
        <v>38</v>
      </c>
      <c r="F65" s="74" t="s">
        <v>39</v>
      </c>
      <c r="G65" s="72" t="s">
        <v>38</v>
      </c>
      <c r="H65" s="72" t="s">
        <v>91</v>
      </c>
      <c r="I65" s="74" t="s">
        <v>411</v>
      </c>
      <c r="J65" s="74" t="s">
        <v>412</v>
      </c>
      <c r="K65" s="74"/>
      <c r="L65" s="33" t="s">
        <v>464</v>
      </c>
      <c r="M65" s="33" t="s">
        <v>465</v>
      </c>
      <c r="N65" s="33"/>
      <c r="O65" s="76">
        <v>95000</v>
      </c>
      <c r="P65" s="75" t="s">
        <v>96</v>
      </c>
      <c r="Q65" s="75" t="s">
        <v>96</v>
      </c>
      <c r="R65" s="76">
        <v>46000</v>
      </c>
      <c r="S65" s="76"/>
      <c r="T65" s="76"/>
      <c r="U65" s="76"/>
      <c r="V65" s="76"/>
      <c r="W65" s="76">
        <f t="shared" si="1"/>
        <v>0</v>
      </c>
      <c r="X65" s="58">
        <v>10000</v>
      </c>
    </row>
    <row r="66" spans="2:24" s="34" customFormat="1" ht="12.75" customHeight="1">
      <c r="B66" s="32" t="s">
        <v>466</v>
      </c>
      <c r="C66" s="72" t="s">
        <v>467</v>
      </c>
      <c r="D66" s="72" t="s">
        <v>468</v>
      </c>
      <c r="E66" s="73" t="s">
        <v>263</v>
      </c>
      <c r="F66" s="74" t="s">
        <v>264</v>
      </c>
      <c r="G66" s="72"/>
      <c r="H66" s="72" t="s">
        <v>61</v>
      </c>
      <c r="I66" s="74" t="s">
        <v>469</v>
      </c>
      <c r="J66" s="74" t="s">
        <v>470</v>
      </c>
      <c r="K66" s="74"/>
      <c r="L66" s="33" t="s">
        <v>471</v>
      </c>
      <c r="M66" s="33" t="s">
        <v>472</v>
      </c>
      <c r="N66" s="33"/>
      <c r="O66" s="76">
        <v>140000</v>
      </c>
      <c r="P66" s="75" t="s">
        <v>54</v>
      </c>
      <c r="Q66" s="75" t="s">
        <v>54</v>
      </c>
      <c r="R66" s="76">
        <v>30000</v>
      </c>
      <c r="S66" s="76"/>
      <c r="T66" s="76"/>
      <c r="U66" s="76"/>
      <c r="V66" s="76"/>
      <c r="W66" s="76">
        <f t="shared" si="1"/>
        <v>0</v>
      </c>
      <c r="X66" s="58">
        <v>20000</v>
      </c>
    </row>
    <row r="67" spans="2:24" s="34" customFormat="1" ht="12.75" customHeight="1">
      <c r="B67" s="32" t="s">
        <v>473</v>
      </c>
      <c r="C67" s="72" t="s">
        <v>474</v>
      </c>
      <c r="D67" s="72" t="s">
        <v>475</v>
      </c>
      <c r="E67" s="73" t="s">
        <v>263</v>
      </c>
      <c r="F67" s="74" t="s">
        <v>264</v>
      </c>
      <c r="G67" s="72" t="s">
        <v>263</v>
      </c>
      <c r="H67" s="72" t="s">
        <v>40</v>
      </c>
      <c r="I67" s="74" t="s">
        <v>476</v>
      </c>
      <c r="J67" s="74" t="s">
        <v>477</v>
      </c>
      <c r="K67" s="74"/>
      <c r="L67" s="33" t="s">
        <v>478</v>
      </c>
      <c r="M67" s="33" t="s">
        <v>479</v>
      </c>
      <c r="N67" s="33"/>
      <c r="O67" s="76">
        <v>50000</v>
      </c>
      <c r="P67" s="75" t="s">
        <v>46</v>
      </c>
      <c r="Q67" s="75" t="s">
        <v>46</v>
      </c>
      <c r="R67" s="76">
        <v>30000</v>
      </c>
      <c r="S67" s="76"/>
      <c r="T67" s="76"/>
      <c r="U67" s="76"/>
      <c r="V67" s="76"/>
      <c r="W67" s="76">
        <f t="shared" si="1"/>
        <v>0</v>
      </c>
      <c r="X67" s="58">
        <v>25000</v>
      </c>
    </row>
    <row r="68" spans="2:24" s="34" customFormat="1" ht="12.75" customHeight="1">
      <c r="B68" s="32" t="s">
        <v>480</v>
      </c>
      <c r="C68" s="72" t="s">
        <v>442</v>
      </c>
      <c r="D68" s="72" t="s">
        <v>443</v>
      </c>
      <c r="E68" s="73" t="s">
        <v>172</v>
      </c>
      <c r="F68" s="74" t="s">
        <v>173</v>
      </c>
      <c r="G68" s="72"/>
      <c r="H68" s="72" t="s">
        <v>40</v>
      </c>
      <c r="I68" s="74" t="s">
        <v>444</v>
      </c>
      <c r="J68" s="74" t="s">
        <v>445</v>
      </c>
      <c r="K68" s="74"/>
      <c r="L68" s="33" t="s">
        <v>481</v>
      </c>
      <c r="M68" s="33" t="s">
        <v>482</v>
      </c>
      <c r="N68" s="33"/>
      <c r="O68" s="76">
        <v>25000</v>
      </c>
      <c r="P68" s="75" t="s">
        <v>66</v>
      </c>
      <c r="Q68" s="75" t="s">
        <v>66</v>
      </c>
      <c r="R68" s="76">
        <v>15000</v>
      </c>
      <c r="S68" s="76"/>
      <c r="T68" s="76"/>
      <c r="U68" s="76"/>
      <c r="V68" s="76"/>
      <c r="W68" s="76">
        <f t="shared" si="1"/>
        <v>0</v>
      </c>
      <c r="X68" s="58">
        <v>10000</v>
      </c>
    </row>
    <row r="69" spans="2:24" s="34" customFormat="1" ht="12.75" customHeight="1">
      <c r="B69" s="32" t="s">
        <v>483</v>
      </c>
      <c r="C69" s="72" t="s">
        <v>291</v>
      </c>
      <c r="D69" s="72" t="s">
        <v>292</v>
      </c>
      <c r="E69" s="73" t="s">
        <v>172</v>
      </c>
      <c r="F69" s="74" t="s">
        <v>173</v>
      </c>
      <c r="G69" s="72" t="s">
        <v>70</v>
      </c>
      <c r="H69" s="72" t="s">
        <v>81</v>
      </c>
      <c r="I69" s="74" t="s">
        <v>293</v>
      </c>
      <c r="J69" s="74" t="s">
        <v>294</v>
      </c>
      <c r="K69" s="74"/>
      <c r="L69" s="33" t="s">
        <v>484</v>
      </c>
      <c r="M69" s="33" t="s">
        <v>485</v>
      </c>
      <c r="N69" s="33"/>
      <c r="O69" s="76">
        <v>25000</v>
      </c>
      <c r="P69" s="75" t="s">
        <v>54</v>
      </c>
      <c r="Q69" s="75" t="s">
        <v>54</v>
      </c>
      <c r="R69" s="76">
        <v>25000</v>
      </c>
      <c r="S69" s="76"/>
      <c r="T69" s="76"/>
      <c r="U69" s="76"/>
      <c r="V69" s="76"/>
      <c r="W69" s="76">
        <f t="shared" si="1"/>
        <v>0</v>
      </c>
      <c r="X69" s="58">
        <v>25000</v>
      </c>
    </row>
    <row r="70" spans="2:24" s="34" customFormat="1" ht="12.75" customHeight="1">
      <c r="B70" s="32" t="s">
        <v>486</v>
      </c>
      <c r="C70" s="72" t="s">
        <v>487</v>
      </c>
      <c r="D70" s="72" t="s">
        <v>488</v>
      </c>
      <c r="E70" s="73" t="s">
        <v>425</v>
      </c>
      <c r="F70" s="74" t="s">
        <v>489</v>
      </c>
      <c r="G70" s="72"/>
      <c r="H70" s="72" t="s">
        <v>40</v>
      </c>
      <c r="I70" s="74" t="s">
        <v>490</v>
      </c>
      <c r="J70" s="74" t="s">
        <v>491</v>
      </c>
      <c r="K70" s="74"/>
      <c r="L70" s="33" t="s">
        <v>492</v>
      </c>
      <c r="M70" s="33" t="s">
        <v>493</v>
      </c>
      <c r="N70" s="33"/>
      <c r="O70" s="76">
        <v>1000000</v>
      </c>
      <c r="P70" s="75" t="s">
        <v>104</v>
      </c>
      <c r="Q70" s="75" t="s">
        <v>96</v>
      </c>
      <c r="R70" s="76">
        <v>500000</v>
      </c>
      <c r="S70" s="76"/>
      <c r="T70" s="76"/>
      <c r="U70" s="76"/>
      <c r="V70" s="76"/>
      <c r="W70" s="76">
        <f t="shared" si="1"/>
        <v>0</v>
      </c>
      <c r="X70" s="58">
        <v>500000</v>
      </c>
    </row>
    <row r="71" spans="2:24" s="34" customFormat="1" ht="12.75" customHeight="1">
      <c r="B71" s="32" t="s">
        <v>494</v>
      </c>
      <c r="C71" s="72" t="s">
        <v>495</v>
      </c>
      <c r="D71" s="72" t="s">
        <v>496</v>
      </c>
      <c r="E71" s="73" t="s">
        <v>497</v>
      </c>
      <c r="F71" s="74" t="s">
        <v>498</v>
      </c>
      <c r="G71" s="72" t="s">
        <v>38</v>
      </c>
      <c r="H71" s="72" t="s">
        <v>40</v>
      </c>
      <c r="I71" s="74" t="s">
        <v>499</v>
      </c>
      <c r="J71" s="74" t="s">
        <v>500</v>
      </c>
      <c r="K71" s="74"/>
      <c r="L71" s="33" t="s">
        <v>501</v>
      </c>
      <c r="M71" s="33" t="s">
        <v>502</v>
      </c>
      <c r="N71" s="33"/>
      <c r="O71" s="76">
        <v>35000</v>
      </c>
      <c r="P71" s="75" t="s">
        <v>66</v>
      </c>
      <c r="Q71" s="75" t="s">
        <v>66</v>
      </c>
      <c r="R71" s="76">
        <v>25000</v>
      </c>
      <c r="S71" s="76"/>
      <c r="T71" s="76"/>
      <c r="U71" s="76"/>
      <c r="V71" s="76"/>
      <c r="W71" s="76">
        <f t="shared" si="1"/>
        <v>0</v>
      </c>
      <c r="X71" s="58">
        <v>20000</v>
      </c>
    </row>
    <row r="72" spans="2:24" s="34" customFormat="1" ht="12.75" customHeight="1">
      <c r="B72" s="32" t="s">
        <v>503</v>
      </c>
      <c r="C72" s="72" t="s">
        <v>504</v>
      </c>
      <c r="D72" s="72" t="s">
        <v>505</v>
      </c>
      <c r="E72" s="73" t="s">
        <v>70</v>
      </c>
      <c r="F72" s="74" t="s">
        <v>135</v>
      </c>
      <c r="G72" s="72"/>
      <c r="H72" s="72" t="s">
        <v>40</v>
      </c>
      <c r="I72" s="74" t="s">
        <v>506</v>
      </c>
      <c r="J72" s="74" t="s">
        <v>507</v>
      </c>
      <c r="K72" s="74"/>
      <c r="L72" s="33" t="s">
        <v>508</v>
      </c>
      <c r="M72" s="33" t="s">
        <v>509</v>
      </c>
      <c r="N72" s="33"/>
      <c r="O72" s="76">
        <v>52500</v>
      </c>
      <c r="P72" s="75" t="s">
        <v>510</v>
      </c>
      <c r="Q72" s="75" t="s">
        <v>510</v>
      </c>
      <c r="R72" s="76">
        <v>32500</v>
      </c>
      <c r="S72" s="76"/>
      <c r="T72" s="76"/>
      <c r="U72" s="76"/>
      <c r="V72" s="76"/>
      <c r="W72" s="76">
        <f t="shared" si="1"/>
        <v>0</v>
      </c>
      <c r="X72" s="58">
        <v>30000</v>
      </c>
    </row>
    <row r="73" spans="2:24" s="34" customFormat="1" ht="12.75" customHeight="1">
      <c r="B73" s="32" t="s">
        <v>511</v>
      </c>
      <c r="C73" s="72" t="s">
        <v>504</v>
      </c>
      <c r="D73" s="72" t="s">
        <v>505</v>
      </c>
      <c r="E73" s="73" t="s">
        <v>70</v>
      </c>
      <c r="F73" s="74" t="s">
        <v>135</v>
      </c>
      <c r="G73" s="72"/>
      <c r="H73" s="72" t="s">
        <v>40</v>
      </c>
      <c r="I73" s="74" t="s">
        <v>506</v>
      </c>
      <c r="J73" s="74" t="s">
        <v>507</v>
      </c>
      <c r="K73" s="74"/>
      <c r="L73" s="33" t="s">
        <v>512</v>
      </c>
      <c r="M73" s="33" t="s">
        <v>513</v>
      </c>
      <c r="N73" s="33"/>
      <c r="O73" s="76">
        <v>40000</v>
      </c>
      <c r="P73" s="75" t="s">
        <v>46</v>
      </c>
      <c r="Q73" s="75" t="s">
        <v>46</v>
      </c>
      <c r="R73" s="76">
        <v>25000</v>
      </c>
      <c r="S73" s="76"/>
      <c r="T73" s="76"/>
      <c r="U73" s="76"/>
      <c r="V73" s="76"/>
      <c r="W73" s="76">
        <f t="shared" si="1"/>
        <v>0</v>
      </c>
      <c r="X73" s="58">
        <v>25000</v>
      </c>
    </row>
    <row r="74" spans="2:24" s="34" customFormat="1" ht="12.75" customHeight="1">
      <c r="B74" s="32" t="s">
        <v>514</v>
      </c>
      <c r="C74" s="72" t="s">
        <v>515</v>
      </c>
      <c r="D74" s="72" t="s">
        <v>516</v>
      </c>
      <c r="E74" s="73" t="s">
        <v>38</v>
      </c>
      <c r="F74" s="74" t="s">
        <v>39</v>
      </c>
      <c r="G74" s="72"/>
      <c r="H74" s="72" t="s">
        <v>81</v>
      </c>
      <c r="I74" s="74" t="s">
        <v>517</v>
      </c>
      <c r="J74" s="74" t="s">
        <v>518</v>
      </c>
      <c r="K74" s="74"/>
      <c r="L74" s="33" t="s">
        <v>519</v>
      </c>
      <c r="M74" s="33" t="s">
        <v>520</v>
      </c>
      <c r="N74" s="33"/>
      <c r="O74" s="76">
        <v>45000</v>
      </c>
      <c r="P74" s="75" t="s">
        <v>96</v>
      </c>
      <c r="Q74" s="75" t="s">
        <v>105</v>
      </c>
      <c r="R74" s="76">
        <v>35000</v>
      </c>
      <c r="S74" s="76"/>
      <c r="T74" s="76"/>
      <c r="U74" s="76"/>
      <c r="V74" s="76"/>
      <c r="W74" s="76">
        <f t="shared" si="1"/>
        <v>0</v>
      </c>
      <c r="X74" s="58">
        <v>30000</v>
      </c>
    </row>
    <row r="75" spans="2:24" s="34" customFormat="1" ht="12.75" customHeight="1">
      <c r="B75" s="32" t="s">
        <v>521</v>
      </c>
      <c r="C75" s="72" t="s">
        <v>522</v>
      </c>
      <c r="D75" s="72" t="s">
        <v>523</v>
      </c>
      <c r="E75" s="73" t="s">
        <v>38</v>
      </c>
      <c r="F75" s="74" t="s">
        <v>39</v>
      </c>
      <c r="G75" s="72"/>
      <c r="H75" s="72" t="s">
        <v>40</v>
      </c>
      <c r="I75" s="74" t="s">
        <v>524</v>
      </c>
      <c r="J75" s="74" t="s">
        <v>525</v>
      </c>
      <c r="K75" s="74"/>
      <c r="L75" s="33" t="s">
        <v>526</v>
      </c>
      <c r="M75" s="33" t="s">
        <v>527</v>
      </c>
      <c r="N75" s="33"/>
      <c r="O75" s="76">
        <v>132905</v>
      </c>
      <c r="P75" s="75" t="s">
        <v>104</v>
      </c>
      <c r="Q75" s="75" t="s">
        <v>104</v>
      </c>
      <c r="R75" s="76">
        <v>50000</v>
      </c>
      <c r="S75" s="76"/>
      <c r="T75" s="76"/>
      <c r="U75" s="76"/>
      <c r="V75" s="76"/>
      <c r="W75" s="76">
        <f aca="true" t="shared" si="2" ref="W75:W90">SUM(T75:V75)</f>
        <v>0</v>
      </c>
      <c r="X75" s="58">
        <v>50000</v>
      </c>
    </row>
    <row r="76" spans="2:24" s="34" customFormat="1" ht="12.75" customHeight="1">
      <c r="B76" s="32" t="s">
        <v>528</v>
      </c>
      <c r="C76" s="72" t="s">
        <v>529</v>
      </c>
      <c r="D76" s="72" t="s">
        <v>530</v>
      </c>
      <c r="E76" s="73" t="s">
        <v>318</v>
      </c>
      <c r="F76" s="74" t="s">
        <v>319</v>
      </c>
      <c r="G76" s="72" t="s">
        <v>79</v>
      </c>
      <c r="H76" s="72" t="s">
        <v>40</v>
      </c>
      <c r="I76" s="74" t="s">
        <v>531</v>
      </c>
      <c r="J76" s="74" t="s">
        <v>532</v>
      </c>
      <c r="K76" s="74"/>
      <c r="L76" s="33" t="s">
        <v>533</v>
      </c>
      <c r="M76" s="33" t="s">
        <v>534</v>
      </c>
      <c r="N76" s="33"/>
      <c r="O76" s="76">
        <v>39000</v>
      </c>
      <c r="P76" s="75" t="s">
        <v>54</v>
      </c>
      <c r="Q76" s="75" t="s">
        <v>54</v>
      </c>
      <c r="R76" s="76">
        <v>18000</v>
      </c>
      <c r="S76" s="76"/>
      <c r="T76" s="76"/>
      <c r="U76" s="76"/>
      <c r="V76" s="76"/>
      <c r="W76" s="76">
        <f t="shared" si="2"/>
        <v>0</v>
      </c>
      <c r="X76" s="58">
        <v>18000</v>
      </c>
    </row>
    <row r="77" spans="2:24" s="34" customFormat="1" ht="12.75" customHeight="1">
      <c r="B77" s="32" t="s">
        <v>535</v>
      </c>
      <c r="C77" s="72" t="s">
        <v>536</v>
      </c>
      <c r="D77" s="72" t="s">
        <v>537</v>
      </c>
      <c r="E77" s="73" t="s">
        <v>318</v>
      </c>
      <c r="F77" s="74" t="s">
        <v>538</v>
      </c>
      <c r="G77" s="72" t="s">
        <v>79</v>
      </c>
      <c r="H77" s="72" t="s">
        <v>40</v>
      </c>
      <c r="I77" s="74" t="s">
        <v>539</v>
      </c>
      <c r="J77" s="74" t="s">
        <v>540</v>
      </c>
      <c r="K77" s="74"/>
      <c r="L77" s="33" t="s">
        <v>541</v>
      </c>
      <c r="M77" s="33" t="s">
        <v>542</v>
      </c>
      <c r="N77" s="33"/>
      <c r="O77" s="76">
        <v>35000</v>
      </c>
      <c r="P77" s="75" t="s">
        <v>96</v>
      </c>
      <c r="Q77" s="75" t="s">
        <v>96</v>
      </c>
      <c r="R77" s="76">
        <v>35000</v>
      </c>
      <c r="S77" s="76"/>
      <c r="T77" s="76"/>
      <c r="U77" s="76"/>
      <c r="V77" s="76"/>
      <c r="W77" s="76">
        <f t="shared" si="2"/>
        <v>0</v>
      </c>
      <c r="X77" s="58">
        <v>20000</v>
      </c>
    </row>
    <row r="78" spans="2:24" s="34" customFormat="1" ht="12.75" customHeight="1">
      <c r="B78" s="32" t="s">
        <v>543</v>
      </c>
      <c r="C78" s="72" t="s">
        <v>544</v>
      </c>
      <c r="D78" s="72" t="s">
        <v>545</v>
      </c>
      <c r="E78" s="73" t="s">
        <v>546</v>
      </c>
      <c r="F78" s="74" t="s">
        <v>547</v>
      </c>
      <c r="G78" s="72"/>
      <c r="H78" s="72" t="s">
        <v>91</v>
      </c>
      <c r="I78" s="74" t="s">
        <v>548</v>
      </c>
      <c r="J78" s="74" t="s">
        <v>549</v>
      </c>
      <c r="K78" s="74"/>
      <c r="L78" s="33" t="s">
        <v>550</v>
      </c>
      <c r="M78" s="33" t="s">
        <v>551</v>
      </c>
      <c r="N78" s="33"/>
      <c r="O78" s="76">
        <v>65000</v>
      </c>
      <c r="P78" s="75" t="s">
        <v>46</v>
      </c>
      <c r="Q78" s="75" t="s">
        <v>46</v>
      </c>
      <c r="R78" s="76">
        <v>20000</v>
      </c>
      <c r="S78" s="76"/>
      <c r="T78" s="76"/>
      <c r="U78" s="76"/>
      <c r="V78" s="76"/>
      <c r="W78" s="76">
        <f t="shared" si="2"/>
        <v>0</v>
      </c>
      <c r="X78" s="58">
        <v>20000</v>
      </c>
    </row>
    <row r="79" spans="2:24" s="34" customFormat="1" ht="12.75" customHeight="1">
      <c r="B79" s="32" t="s">
        <v>552</v>
      </c>
      <c r="C79" s="72" t="s">
        <v>553</v>
      </c>
      <c r="D79" s="72" t="s">
        <v>554</v>
      </c>
      <c r="E79" s="73" t="s">
        <v>38</v>
      </c>
      <c r="F79" s="74" t="s">
        <v>39</v>
      </c>
      <c r="G79" s="72" t="s">
        <v>38</v>
      </c>
      <c r="H79" s="72" t="s">
        <v>40</v>
      </c>
      <c r="I79" s="74" t="s">
        <v>555</v>
      </c>
      <c r="J79" s="74" t="s">
        <v>556</v>
      </c>
      <c r="K79" s="74"/>
      <c r="L79" s="33" t="s">
        <v>557</v>
      </c>
      <c r="M79" s="33" t="s">
        <v>558</v>
      </c>
      <c r="N79" s="33"/>
      <c r="O79" s="76">
        <v>35000</v>
      </c>
      <c r="P79" s="75" t="s">
        <v>46</v>
      </c>
      <c r="Q79" s="75" t="s">
        <v>46</v>
      </c>
      <c r="R79" s="76">
        <v>30000</v>
      </c>
      <c r="S79" s="76"/>
      <c r="T79" s="76"/>
      <c r="U79" s="76"/>
      <c r="V79" s="76"/>
      <c r="W79" s="76">
        <f t="shared" si="2"/>
        <v>0</v>
      </c>
      <c r="X79" s="58">
        <v>30000</v>
      </c>
    </row>
    <row r="80" spans="2:24" s="34" customFormat="1" ht="12.75" customHeight="1">
      <c r="B80" s="32" t="s">
        <v>559</v>
      </c>
      <c r="C80" s="72" t="s">
        <v>560</v>
      </c>
      <c r="D80" s="72" t="s">
        <v>561</v>
      </c>
      <c r="E80" s="73" t="s">
        <v>79</v>
      </c>
      <c r="F80" s="74" t="s">
        <v>227</v>
      </c>
      <c r="G80" s="72" t="s">
        <v>79</v>
      </c>
      <c r="H80" s="72" t="s">
        <v>40</v>
      </c>
      <c r="I80" s="74" t="s">
        <v>562</v>
      </c>
      <c r="J80" s="74" t="s">
        <v>563</v>
      </c>
      <c r="K80" s="74"/>
      <c r="L80" s="33" t="s">
        <v>564</v>
      </c>
      <c r="M80" s="33" t="s">
        <v>565</v>
      </c>
      <c r="N80" s="33"/>
      <c r="O80" s="76">
        <v>35000</v>
      </c>
      <c r="P80" s="75" t="s">
        <v>105</v>
      </c>
      <c r="Q80" s="75" t="s">
        <v>105</v>
      </c>
      <c r="R80" s="76">
        <v>35000</v>
      </c>
      <c r="S80" s="76"/>
      <c r="T80" s="76"/>
      <c r="U80" s="76"/>
      <c r="V80" s="76"/>
      <c r="W80" s="76">
        <f t="shared" si="2"/>
        <v>0</v>
      </c>
      <c r="X80" s="58">
        <v>10000</v>
      </c>
    </row>
    <row r="81" spans="2:24" s="34" customFormat="1" ht="12.75" customHeight="1">
      <c r="B81" s="32" t="s">
        <v>566</v>
      </c>
      <c r="C81" s="72" t="s">
        <v>567</v>
      </c>
      <c r="D81" s="72" t="s">
        <v>554</v>
      </c>
      <c r="E81" s="73" t="s">
        <v>38</v>
      </c>
      <c r="F81" s="74" t="s">
        <v>39</v>
      </c>
      <c r="G81" s="72" t="s">
        <v>38</v>
      </c>
      <c r="H81" s="72" t="s">
        <v>40</v>
      </c>
      <c r="I81" s="74" t="s">
        <v>568</v>
      </c>
      <c r="J81" s="74" t="s">
        <v>569</v>
      </c>
      <c r="K81" s="74"/>
      <c r="L81" s="33" t="s">
        <v>570</v>
      </c>
      <c r="M81" s="33" t="s">
        <v>571</v>
      </c>
      <c r="N81" s="33"/>
      <c r="O81" s="76">
        <v>30000</v>
      </c>
      <c r="P81" s="75" t="s">
        <v>159</v>
      </c>
      <c r="Q81" s="75" t="s">
        <v>159</v>
      </c>
      <c r="R81" s="76">
        <v>25000</v>
      </c>
      <c r="S81" s="76"/>
      <c r="T81" s="76"/>
      <c r="U81" s="76"/>
      <c r="V81" s="76"/>
      <c r="W81" s="76">
        <f t="shared" si="2"/>
        <v>0</v>
      </c>
      <c r="X81" s="58">
        <v>20000</v>
      </c>
    </row>
    <row r="82" spans="2:24" s="34" customFormat="1" ht="12.75" customHeight="1">
      <c r="B82" s="32" t="s">
        <v>572</v>
      </c>
      <c r="C82" s="72" t="s">
        <v>567</v>
      </c>
      <c r="D82" s="72" t="s">
        <v>554</v>
      </c>
      <c r="E82" s="73" t="s">
        <v>38</v>
      </c>
      <c r="F82" s="74" t="s">
        <v>39</v>
      </c>
      <c r="G82" s="72"/>
      <c r="H82" s="72" t="s">
        <v>40</v>
      </c>
      <c r="I82" s="74" t="s">
        <v>568</v>
      </c>
      <c r="J82" s="74" t="s">
        <v>569</v>
      </c>
      <c r="K82" s="74"/>
      <c r="L82" s="33" t="s">
        <v>573</v>
      </c>
      <c r="M82" s="33" t="s">
        <v>574</v>
      </c>
      <c r="N82" s="33"/>
      <c r="O82" s="76">
        <v>45000</v>
      </c>
      <c r="P82" s="75" t="s">
        <v>159</v>
      </c>
      <c r="Q82" s="75" t="s">
        <v>159</v>
      </c>
      <c r="R82" s="76">
        <v>30000</v>
      </c>
      <c r="S82" s="76"/>
      <c r="T82" s="76"/>
      <c r="U82" s="76"/>
      <c r="V82" s="76"/>
      <c r="W82" s="76">
        <f t="shared" si="2"/>
        <v>0</v>
      </c>
      <c r="X82" s="58">
        <v>30000</v>
      </c>
    </row>
    <row r="83" spans="2:24" s="34" customFormat="1" ht="12.75" customHeight="1">
      <c r="B83" s="32" t="s">
        <v>575</v>
      </c>
      <c r="C83" s="72" t="s">
        <v>576</v>
      </c>
      <c r="D83" s="72" t="s">
        <v>577</v>
      </c>
      <c r="E83" s="73" t="s">
        <v>70</v>
      </c>
      <c r="F83" s="74" t="s">
        <v>71</v>
      </c>
      <c r="G83" s="72" t="s">
        <v>70</v>
      </c>
      <c r="H83" s="72" t="s">
        <v>40</v>
      </c>
      <c r="I83" s="74" t="s">
        <v>578</v>
      </c>
      <c r="J83" s="74" t="s">
        <v>579</v>
      </c>
      <c r="K83" s="74"/>
      <c r="L83" s="33" t="s">
        <v>580</v>
      </c>
      <c r="M83" s="33" t="s">
        <v>581</v>
      </c>
      <c r="N83" s="33"/>
      <c r="O83" s="76">
        <v>220000</v>
      </c>
      <c r="P83" s="75" t="s">
        <v>510</v>
      </c>
      <c r="Q83" s="75" t="s">
        <v>66</v>
      </c>
      <c r="R83" s="76">
        <v>80000</v>
      </c>
      <c r="S83" s="76"/>
      <c r="T83" s="76"/>
      <c r="U83" s="76"/>
      <c r="V83" s="76"/>
      <c r="W83" s="76">
        <f t="shared" si="2"/>
        <v>0</v>
      </c>
      <c r="X83" s="58">
        <v>80000</v>
      </c>
    </row>
    <row r="84" spans="2:24" s="34" customFormat="1" ht="12.75" customHeight="1">
      <c r="B84" s="32" t="s">
        <v>582</v>
      </c>
      <c r="C84" s="72" t="s">
        <v>583</v>
      </c>
      <c r="D84" s="72" t="s">
        <v>584</v>
      </c>
      <c r="E84" s="73" t="s">
        <v>585</v>
      </c>
      <c r="F84" s="74" t="s">
        <v>586</v>
      </c>
      <c r="G84" s="72"/>
      <c r="H84" s="72" t="s">
        <v>81</v>
      </c>
      <c r="I84" s="74" t="s">
        <v>587</v>
      </c>
      <c r="J84" s="74" t="s">
        <v>588</v>
      </c>
      <c r="K84" s="74"/>
      <c r="L84" s="33" t="s">
        <v>589</v>
      </c>
      <c r="M84" s="33" t="s">
        <v>590</v>
      </c>
      <c r="N84" s="33"/>
      <c r="O84" s="76">
        <v>99900</v>
      </c>
      <c r="P84" s="75" t="s">
        <v>324</v>
      </c>
      <c r="Q84" s="75" t="s">
        <v>105</v>
      </c>
      <c r="R84" s="76">
        <v>20000</v>
      </c>
      <c r="S84" s="76"/>
      <c r="T84" s="76"/>
      <c r="U84" s="76"/>
      <c r="V84" s="76"/>
      <c r="W84" s="76">
        <f t="shared" si="2"/>
        <v>0</v>
      </c>
      <c r="X84" s="58">
        <v>20000</v>
      </c>
    </row>
    <row r="85" spans="2:24" s="34" customFormat="1" ht="12.75" customHeight="1">
      <c r="B85" s="32" t="s">
        <v>591</v>
      </c>
      <c r="C85" s="72" t="s">
        <v>592</v>
      </c>
      <c r="D85" s="72" t="s">
        <v>593</v>
      </c>
      <c r="E85" s="73" t="s">
        <v>594</v>
      </c>
      <c r="F85" s="74" t="s">
        <v>595</v>
      </c>
      <c r="G85" s="72" t="s">
        <v>38</v>
      </c>
      <c r="H85" s="72" t="s">
        <v>40</v>
      </c>
      <c r="I85" s="74" t="s">
        <v>596</v>
      </c>
      <c r="J85" s="74" t="s">
        <v>597</v>
      </c>
      <c r="K85" s="74"/>
      <c r="L85" s="33" t="s">
        <v>598</v>
      </c>
      <c r="M85" s="33" t="s">
        <v>599</v>
      </c>
      <c r="N85" s="33"/>
      <c r="O85" s="76">
        <v>140000</v>
      </c>
      <c r="P85" s="75" t="s">
        <v>46</v>
      </c>
      <c r="Q85" s="75" t="s">
        <v>46</v>
      </c>
      <c r="R85" s="76">
        <v>70000</v>
      </c>
      <c r="S85" s="76"/>
      <c r="T85" s="76"/>
      <c r="U85" s="76"/>
      <c r="V85" s="76"/>
      <c r="W85" s="76">
        <f t="shared" si="2"/>
        <v>0</v>
      </c>
      <c r="X85" s="58">
        <v>55000</v>
      </c>
    </row>
    <row r="86" spans="2:24" s="34" customFormat="1" ht="12.75" customHeight="1">
      <c r="B86" s="32" t="s">
        <v>600</v>
      </c>
      <c r="C86" s="72" t="s">
        <v>601</v>
      </c>
      <c r="D86" s="72" t="s">
        <v>602</v>
      </c>
      <c r="E86" s="73" t="s">
        <v>38</v>
      </c>
      <c r="F86" s="74" t="s">
        <v>39</v>
      </c>
      <c r="G86" s="72"/>
      <c r="H86" s="72" t="s">
        <v>40</v>
      </c>
      <c r="I86" s="74" t="s">
        <v>603</v>
      </c>
      <c r="J86" s="74" t="s">
        <v>604</v>
      </c>
      <c r="K86" s="74"/>
      <c r="L86" s="33" t="s">
        <v>605</v>
      </c>
      <c r="M86" s="33" t="s">
        <v>606</v>
      </c>
      <c r="N86" s="33"/>
      <c r="O86" s="76">
        <v>85900</v>
      </c>
      <c r="P86" s="75" t="s">
        <v>96</v>
      </c>
      <c r="Q86" s="75" t="s">
        <v>159</v>
      </c>
      <c r="R86" s="76">
        <v>39500</v>
      </c>
      <c r="S86" s="76"/>
      <c r="T86" s="76"/>
      <c r="U86" s="76"/>
      <c r="V86" s="76"/>
      <c r="W86" s="76">
        <f t="shared" si="2"/>
        <v>0</v>
      </c>
      <c r="X86" s="58">
        <v>30000</v>
      </c>
    </row>
    <row r="87" spans="2:24" s="34" customFormat="1" ht="12.75" customHeight="1">
      <c r="B87" s="32" t="s">
        <v>607</v>
      </c>
      <c r="C87" s="72" t="s">
        <v>608</v>
      </c>
      <c r="D87" s="72" t="s">
        <v>609</v>
      </c>
      <c r="E87" s="73" t="s">
        <v>610</v>
      </c>
      <c r="F87" s="74" t="s">
        <v>611</v>
      </c>
      <c r="G87" s="72" t="s">
        <v>38</v>
      </c>
      <c r="H87" s="72" t="s">
        <v>40</v>
      </c>
      <c r="I87" s="74" t="s">
        <v>612</v>
      </c>
      <c r="J87" s="74" t="s">
        <v>613</v>
      </c>
      <c r="K87" s="74"/>
      <c r="L87" s="33" t="s">
        <v>614</v>
      </c>
      <c r="M87" s="33" t="s">
        <v>615</v>
      </c>
      <c r="N87" s="33"/>
      <c r="O87" s="76">
        <v>37000</v>
      </c>
      <c r="P87" s="75" t="s">
        <v>105</v>
      </c>
      <c r="Q87" s="75" t="s">
        <v>105</v>
      </c>
      <c r="R87" s="76">
        <v>30000</v>
      </c>
      <c r="S87" s="76"/>
      <c r="T87" s="76"/>
      <c r="U87" s="76"/>
      <c r="V87" s="76"/>
      <c r="W87" s="76">
        <f t="shared" si="2"/>
        <v>0</v>
      </c>
      <c r="X87" s="58">
        <v>30000</v>
      </c>
    </row>
    <row r="88" spans="2:24" s="34" customFormat="1" ht="12.75" customHeight="1">
      <c r="B88" s="32" t="s">
        <v>616</v>
      </c>
      <c r="C88" s="72" t="s">
        <v>617</v>
      </c>
      <c r="D88" s="72" t="s">
        <v>618</v>
      </c>
      <c r="E88" s="73" t="s">
        <v>318</v>
      </c>
      <c r="F88" s="74" t="s">
        <v>319</v>
      </c>
      <c r="G88" s="72" t="s">
        <v>79</v>
      </c>
      <c r="H88" s="72" t="s">
        <v>40</v>
      </c>
      <c r="I88" s="74" t="s">
        <v>619</v>
      </c>
      <c r="J88" s="74" t="s">
        <v>620</v>
      </c>
      <c r="K88" s="74"/>
      <c r="L88" s="33" t="s">
        <v>621</v>
      </c>
      <c r="M88" s="33" t="s">
        <v>622</v>
      </c>
      <c r="N88" s="33"/>
      <c r="O88" s="76">
        <v>65000</v>
      </c>
      <c r="P88" s="75" t="s">
        <v>46</v>
      </c>
      <c r="Q88" s="75" t="s">
        <v>105</v>
      </c>
      <c r="R88" s="76">
        <v>35000</v>
      </c>
      <c r="S88" s="76"/>
      <c r="T88" s="76"/>
      <c r="U88" s="76"/>
      <c r="V88" s="76"/>
      <c r="W88" s="76">
        <f t="shared" si="2"/>
        <v>0</v>
      </c>
      <c r="X88" s="58">
        <v>35000</v>
      </c>
    </row>
    <row r="89" spans="2:24" s="34" customFormat="1" ht="12.75" customHeight="1">
      <c r="B89" s="32" t="s">
        <v>623</v>
      </c>
      <c r="C89" s="72" t="s">
        <v>624</v>
      </c>
      <c r="D89" s="72" t="s">
        <v>410</v>
      </c>
      <c r="E89" s="73" t="s">
        <v>38</v>
      </c>
      <c r="F89" s="74" t="s">
        <v>39</v>
      </c>
      <c r="G89" s="72"/>
      <c r="H89" s="72" t="s">
        <v>433</v>
      </c>
      <c r="I89" s="74" t="s">
        <v>625</v>
      </c>
      <c r="J89" s="74" t="s">
        <v>626</v>
      </c>
      <c r="K89" s="74"/>
      <c r="L89" s="33" t="s">
        <v>627</v>
      </c>
      <c r="M89" s="33" t="s">
        <v>628</v>
      </c>
      <c r="N89" s="33"/>
      <c r="O89" s="76">
        <v>53000</v>
      </c>
      <c r="P89" s="75" t="s">
        <v>324</v>
      </c>
      <c r="Q89" s="75" t="s">
        <v>324</v>
      </c>
      <c r="R89" s="76">
        <v>35000</v>
      </c>
      <c r="S89" s="76"/>
      <c r="T89" s="76"/>
      <c r="U89" s="76"/>
      <c r="V89" s="76"/>
      <c r="W89" s="76">
        <f t="shared" si="2"/>
        <v>0</v>
      </c>
      <c r="X89" s="58">
        <v>10000</v>
      </c>
    </row>
    <row r="90" spans="2:24" s="34" customFormat="1" ht="12.75" customHeight="1" thickBot="1">
      <c r="B90" s="32" t="s">
        <v>629</v>
      </c>
      <c r="C90" s="72" t="s">
        <v>624</v>
      </c>
      <c r="D90" s="72" t="s">
        <v>410</v>
      </c>
      <c r="E90" s="73" t="s">
        <v>38</v>
      </c>
      <c r="F90" s="74" t="s">
        <v>39</v>
      </c>
      <c r="G90" s="72" t="s">
        <v>38</v>
      </c>
      <c r="H90" s="72" t="s">
        <v>433</v>
      </c>
      <c r="I90" s="74" t="s">
        <v>625</v>
      </c>
      <c r="J90" s="74" t="s">
        <v>626</v>
      </c>
      <c r="K90" s="74"/>
      <c r="L90" s="33" t="s">
        <v>630</v>
      </c>
      <c r="M90" s="33" t="s">
        <v>631</v>
      </c>
      <c r="N90" s="33"/>
      <c r="O90" s="76">
        <v>53000</v>
      </c>
      <c r="P90" s="75" t="s">
        <v>105</v>
      </c>
      <c r="Q90" s="75" t="s">
        <v>105</v>
      </c>
      <c r="R90" s="76">
        <v>31000</v>
      </c>
      <c r="S90" s="76"/>
      <c r="T90" s="76"/>
      <c r="U90" s="76"/>
      <c r="V90" s="76"/>
      <c r="W90" s="76">
        <f t="shared" si="2"/>
        <v>0</v>
      </c>
      <c r="X90" s="58">
        <v>10000</v>
      </c>
    </row>
    <row r="91" spans="1:24" s="46" customFormat="1" ht="15">
      <c r="A91" s="45"/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9"/>
      <c r="O91" s="70"/>
      <c r="P91" s="70"/>
      <c r="Q91" s="69"/>
      <c r="R91" s="71"/>
      <c r="S91" s="71"/>
      <c r="T91" s="71"/>
      <c r="U91" s="71"/>
      <c r="V91" s="68"/>
      <c r="W91" s="69"/>
      <c r="X91" s="68"/>
    </row>
    <row r="92" s="35" customFormat="1" ht="10.5"/>
    <row r="93" spans="1:21" s="35" customFormat="1" ht="15">
      <c r="A93" s="36" t="s">
        <v>632</v>
      </c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T93" s="37"/>
      <c r="U93"/>
    </row>
    <row r="94" spans="1:13" s="35" customFormat="1" ht="10.5">
      <c r="A94" s="36" t="s">
        <v>26</v>
      </c>
      <c r="B94" s="36"/>
      <c r="C94" s="36"/>
      <c r="D94" s="36"/>
      <c r="E94" s="36"/>
      <c r="F94" s="36"/>
      <c r="G94" s="36"/>
      <c r="H94" s="36"/>
      <c r="I94" s="36"/>
      <c r="J94" s="36"/>
      <c r="K94" s="38" t="s">
        <v>633</v>
      </c>
      <c r="L94" s="38"/>
      <c r="M94" s="38"/>
    </row>
    <row r="95" spans="1:13" s="35" customFormat="1" ht="10.5">
      <c r="A95" s="36" t="s">
        <v>27</v>
      </c>
      <c r="B95" s="36"/>
      <c r="C95" s="36"/>
      <c r="D95" s="36"/>
      <c r="E95" s="36"/>
      <c r="F95" s="36"/>
      <c r="G95" s="36"/>
      <c r="H95" s="36"/>
      <c r="I95" s="36"/>
      <c r="J95" s="36"/>
      <c r="K95" s="38" t="s">
        <v>634</v>
      </c>
      <c r="L95" s="38"/>
      <c r="M95" s="38"/>
    </row>
    <row r="96" s="35" customFormat="1" ht="10.5"/>
    <row r="97" s="35" customFormat="1" ht="10.5"/>
    <row r="98" spans="20:23" s="35" customFormat="1" ht="10.5">
      <c r="T98" s="39" t="s">
        <v>28</v>
      </c>
      <c r="U98" s="40" t="s">
        <v>635</v>
      </c>
      <c r="V98" s="39" t="s">
        <v>29</v>
      </c>
      <c r="W98" s="40" t="s">
        <v>635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tabSelected="1" view="pageLayout" workbookViewId="0" topLeftCell="D22">
      <selection activeCell="E10" sqref="E10:E12"/>
    </sheetView>
  </sheetViews>
  <sheetFormatPr defaultColWidth="9.140625" defaultRowHeight="15"/>
  <cols>
    <col min="1" max="1" width="4.140625" style="0" customWidth="1"/>
    <col min="2" max="2" width="5.28125" style="0" customWidth="1"/>
    <col min="3" max="3" width="22.140625" style="0" customWidth="1"/>
    <col min="4" max="4" width="37.57421875" style="0" customWidth="1"/>
    <col min="5" max="5" width="17.7109375" style="0" customWidth="1"/>
    <col min="6" max="6" width="12.140625" style="0" customWidth="1"/>
    <col min="7" max="7" width="19.140625" style="0" customWidth="1"/>
    <col min="8" max="8" width="12.8515625" style="0" customWidth="1"/>
    <col min="13" max="13" width="19.7109375" style="0" customWidth="1"/>
  </cols>
  <sheetData>
    <row r="1" spans="1:13" ht="44.25" thickBot="1">
      <c r="A1" s="49"/>
      <c r="B1" s="8" t="s">
        <v>0</v>
      </c>
      <c r="C1" s="8" t="s">
        <v>1</v>
      </c>
      <c r="D1" s="1" t="s">
        <v>30</v>
      </c>
      <c r="E1" s="50" t="s">
        <v>31</v>
      </c>
      <c r="F1" s="10" t="s">
        <v>32</v>
      </c>
      <c r="G1" s="50" t="s">
        <v>5</v>
      </c>
      <c r="H1" s="11" t="s">
        <v>6</v>
      </c>
      <c r="I1" s="43" t="s">
        <v>7</v>
      </c>
      <c r="J1" s="44"/>
      <c r="K1" s="44"/>
      <c r="L1" s="42"/>
      <c r="M1" s="55" t="s">
        <v>8</v>
      </c>
    </row>
    <row r="2" spans="1:13" ht="15.75" thickBot="1">
      <c r="A2" s="49"/>
      <c r="B2" s="9"/>
      <c r="C2" s="9"/>
      <c r="D2" s="1" t="s">
        <v>33</v>
      </c>
      <c r="E2" s="51"/>
      <c r="F2" s="7"/>
      <c r="G2" s="51"/>
      <c r="H2" s="53"/>
      <c r="I2" s="56" t="s">
        <v>10</v>
      </c>
      <c r="J2" s="56" t="s">
        <v>11</v>
      </c>
      <c r="K2" s="12" t="s">
        <v>12</v>
      </c>
      <c r="L2" s="82" t="s">
        <v>13</v>
      </c>
      <c r="M2" s="51"/>
    </row>
    <row r="3" spans="1:13" ht="21.75" thickBot="1">
      <c r="A3" s="49"/>
      <c r="B3" s="25"/>
      <c r="C3" s="25"/>
      <c r="D3" s="1" t="s">
        <v>34</v>
      </c>
      <c r="E3" s="52"/>
      <c r="F3" s="26"/>
      <c r="G3" s="52"/>
      <c r="H3" s="54"/>
      <c r="I3" s="57"/>
      <c r="J3" s="57"/>
      <c r="K3" s="31" t="s">
        <v>25</v>
      </c>
      <c r="L3" s="26"/>
      <c r="M3" s="52"/>
    </row>
    <row r="4" spans="1:13" ht="75">
      <c r="A4" s="77"/>
      <c r="B4" s="84" t="s">
        <v>47</v>
      </c>
      <c r="C4" s="2" t="s">
        <v>636</v>
      </c>
      <c r="D4" s="78" t="s">
        <v>52</v>
      </c>
      <c r="E4" s="86">
        <v>1000000</v>
      </c>
      <c r="F4" s="81" t="s">
        <v>54</v>
      </c>
      <c r="G4" s="88">
        <v>300000</v>
      </c>
      <c r="H4" s="87">
        <v>43480</v>
      </c>
      <c r="I4" s="84">
        <v>155</v>
      </c>
      <c r="J4" s="84">
        <v>140</v>
      </c>
      <c r="K4" s="84">
        <v>200</v>
      </c>
      <c r="L4" s="84">
        <f>I4+J4+K4</f>
        <v>495</v>
      </c>
      <c r="M4" s="85">
        <v>300000</v>
      </c>
    </row>
    <row r="5" spans="1:13" ht="90">
      <c r="A5" s="77"/>
      <c r="B5" s="84"/>
      <c r="C5" s="2" t="s">
        <v>637</v>
      </c>
      <c r="D5" s="3" t="s">
        <v>655</v>
      </c>
      <c r="E5" s="86"/>
      <c r="F5" s="80"/>
      <c r="G5" s="88"/>
      <c r="H5" s="87"/>
      <c r="I5" s="84"/>
      <c r="J5" s="84"/>
      <c r="K5" s="84"/>
      <c r="L5" s="84"/>
      <c r="M5" s="85"/>
    </row>
    <row r="6" spans="1:13" ht="30">
      <c r="A6" s="77">
        <v>2</v>
      </c>
      <c r="B6" s="84"/>
      <c r="C6" s="2"/>
      <c r="D6" s="79" t="s">
        <v>647</v>
      </c>
      <c r="E6" s="86"/>
      <c r="F6" s="81" t="s">
        <v>54</v>
      </c>
      <c r="G6" s="88"/>
      <c r="H6" s="87"/>
      <c r="I6" s="84"/>
      <c r="J6" s="84"/>
      <c r="K6" s="84"/>
      <c r="L6" s="84"/>
      <c r="M6" s="85"/>
    </row>
    <row r="7" spans="1:13" ht="90">
      <c r="A7" s="49"/>
      <c r="B7" s="84" t="s">
        <v>76</v>
      </c>
      <c r="C7" s="2" t="s">
        <v>638</v>
      </c>
      <c r="D7" s="78" t="s">
        <v>84</v>
      </c>
      <c r="E7" s="86">
        <v>2000000</v>
      </c>
      <c r="F7" s="81" t="s">
        <v>45</v>
      </c>
      <c r="G7" s="88">
        <v>1000000</v>
      </c>
      <c r="H7" s="87">
        <v>43480</v>
      </c>
      <c r="I7" s="84">
        <v>140</v>
      </c>
      <c r="J7" s="84">
        <v>115</v>
      </c>
      <c r="K7" s="84">
        <v>200</v>
      </c>
      <c r="L7" s="84">
        <f>I7+J7+K7</f>
        <v>455</v>
      </c>
      <c r="M7" s="85">
        <v>550000</v>
      </c>
    </row>
    <row r="8" spans="1:13" ht="90" customHeight="1">
      <c r="A8" s="49"/>
      <c r="B8" s="84"/>
      <c r="C8" s="2" t="s">
        <v>654</v>
      </c>
      <c r="D8" s="3" t="s">
        <v>656</v>
      </c>
      <c r="E8" s="86"/>
      <c r="F8" s="80"/>
      <c r="G8" s="88"/>
      <c r="H8" s="87"/>
      <c r="I8" s="84"/>
      <c r="J8" s="84"/>
      <c r="K8" s="84"/>
      <c r="L8" s="84"/>
      <c r="M8" s="85"/>
    </row>
    <row r="9" spans="1:13" ht="30">
      <c r="A9" s="49">
        <v>5</v>
      </c>
      <c r="B9" s="84"/>
      <c r="C9" s="2"/>
      <c r="D9" s="79" t="s">
        <v>647</v>
      </c>
      <c r="E9" s="86"/>
      <c r="F9" s="81" t="s">
        <v>66</v>
      </c>
      <c r="G9" s="88"/>
      <c r="H9" s="87"/>
      <c r="I9" s="84"/>
      <c r="J9" s="84"/>
      <c r="K9" s="84"/>
      <c r="L9" s="84"/>
      <c r="M9" s="85"/>
    </row>
    <row r="10" spans="1:13" ht="60">
      <c r="A10" s="49"/>
      <c r="B10" s="84" t="s">
        <v>114</v>
      </c>
      <c r="C10" s="2" t="s">
        <v>639</v>
      </c>
      <c r="D10" s="78" t="s">
        <v>121</v>
      </c>
      <c r="E10" s="86">
        <v>600000</v>
      </c>
      <c r="F10" s="81" t="s">
        <v>46</v>
      </c>
      <c r="G10" s="88">
        <v>300000</v>
      </c>
      <c r="H10" s="87">
        <v>43480</v>
      </c>
      <c r="I10" s="84">
        <v>135</v>
      </c>
      <c r="J10" s="84">
        <v>165</v>
      </c>
      <c r="K10" s="84">
        <v>90</v>
      </c>
      <c r="L10" s="84">
        <f>I10+J10+K10</f>
        <v>390</v>
      </c>
      <c r="M10" s="85">
        <v>200000</v>
      </c>
    </row>
    <row r="11" spans="1:13" ht="90">
      <c r="A11" s="49"/>
      <c r="B11" s="84"/>
      <c r="C11" s="2" t="s">
        <v>653</v>
      </c>
      <c r="D11" s="3" t="s">
        <v>657</v>
      </c>
      <c r="E11" s="86"/>
      <c r="F11" s="80"/>
      <c r="G11" s="88"/>
      <c r="H11" s="87"/>
      <c r="I11" s="84"/>
      <c r="J11" s="84"/>
      <c r="K11" s="84"/>
      <c r="L11" s="84"/>
      <c r="M11" s="85"/>
    </row>
    <row r="12" spans="1:13" ht="30">
      <c r="A12" s="49">
        <v>9</v>
      </c>
      <c r="B12" s="84"/>
      <c r="C12" s="2"/>
      <c r="D12" s="79" t="s">
        <v>647</v>
      </c>
      <c r="E12" s="86"/>
      <c r="F12" s="81" t="s">
        <v>46</v>
      </c>
      <c r="G12" s="88"/>
      <c r="H12" s="87"/>
      <c r="I12" s="84"/>
      <c r="J12" s="84"/>
      <c r="K12" s="84"/>
      <c r="L12" s="84"/>
      <c r="M12" s="85"/>
    </row>
    <row r="13" spans="1:13" ht="75">
      <c r="A13" s="49"/>
      <c r="B13" s="84" t="s">
        <v>281</v>
      </c>
      <c r="C13" s="2" t="s">
        <v>640</v>
      </c>
      <c r="D13" s="78" t="s">
        <v>288</v>
      </c>
      <c r="E13" s="86">
        <v>719000</v>
      </c>
      <c r="F13" s="81" t="s">
        <v>46</v>
      </c>
      <c r="G13" s="88">
        <v>356800</v>
      </c>
      <c r="H13" s="87">
        <v>43480</v>
      </c>
      <c r="I13" s="84">
        <v>115</v>
      </c>
      <c r="J13" s="84">
        <v>120</v>
      </c>
      <c r="K13" s="84">
        <v>80</v>
      </c>
      <c r="L13" s="84">
        <f>I13+J13+K13</f>
        <v>315</v>
      </c>
      <c r="M13" s="85">
        <v>100000</v>
      </c>
    </row>
    <row r="14" spans="1:13" ht="90">
      <c r="A14" s="49"/>
      <c r="B14" s="84"/>
      <c r="C14" s="2" t="s">
        <v>641</v>
      </c>
      <c r="D14" s="3" t="s">
        <v>658</v>
      </c>
      <c r="E14" s="86"/>
      <c r="F14" s="80"/>
      <c r="G14" s="88"/>
      <c r="H14" s="87"/>
      <c r="I14" s="84"/>
      <c r="J14" s="84"/>
      <c r="K14" s="84"/>
      <c r="L14" s="84"/>
      <c r="M14" s="85"/>
    </row>
    <row r="15" spans="1:13" ht="30">
      <c r="A15" s="49">
        <v>30</v>
      </c>
      <c r="B15" s="84"/>
      <c r="C15" s="2"/>
      <c r="D15" s="79" t="s">
        <v>647</v>
      </c>
      <c r="E15" s="86"/>
      <c r="F15" s="81" t="s">
        <v>46</v>
      </c>
      <c r="G15" s="88"/>
      <c r="H15" s="87"/>
      <c r="I15" s="84"/>
      <c r="J15" s="84"/>
      <c r="K15" s="84"/>
      <c r="L15" s="84"/>
      <c r="M15" s="85"/>
    </row>
    <row r="16" spans="1:13" ht="60">
      <c r="A16" s="49"/>
      <c r="B16" s="84" t="s">
        <v>350</v>
      </c>
      <c r="C16" s="2" t="s">
        <v>642</v>
      </c>
      <c r="D16" s="78" t="s">
        <v>355</v>
      </c>
      <c r="E16" s="86">
        <v>500000</v>
      </c>
      <c r="F16" s="81" t="s">
        <v>54</v>
      </c>
      <c r="G16" s="88">
        <v>250000</v>
      </c>
      <c r="H16" s="87">
        <v>43480</v>
      </c>
      <c r="I16" s="84">
        <v>155</v>
      </c>
      <c r="J16" s="84">
        <v>115</v>
      </c>
      <c r="K16" s="84">
        <v>100</v>
      </c>
      <c r="L16" s="84">
        <f>I16+J16+K16</f>
        <v>370</v>
      </c>
      <c r="M16" s="85">
        <v>180000</v>
      </c>
    </row>
    <row r="17" spans="1:13" ht="105">
      <c r="A17" s="49"/>
      <c r="B17" s="84"/>
      <c r="C17" s="2" t="s">
        <v>652</v>
      </c>
      <c r="D17" s="3" t="s">
        <v>659</v>
      </c>
      <c r="E17" s="86"/>
      <c r="F17" s="80"/>
      <c r="G17" s="88"/>
      <c r="H17" s="87"/>
      <c r="I17" s="84"/>
      <c r="J17" s="84"/>
      <c r="K17" s="84"/>
      <c r="L17" s="84"/>
      <c r="M17" s="85"/>
    </row>
    <row r="18" spans="1:13" ht="30">
      <c r="A18" s="49">
        <v>38</v>
      </c>
      <c r="B18" s="84"/>
      <c r="C18" s="2"/>
      <c r="D18" s="79" t="s">
        <v>647</v>
      </c>
      <c r="E18" s="86"/>
      <c r="F18" s="81" t="s">
        <v>54</v>
      </c>
      <c r="G18" s="88"/>
      <c r="H18" s="87"/>
      <c r="I18" s="84"/>
      <c r="J18" s="84"/>
      <c r="K18" s="84"/>
      <c r="L18" s="84"/>
      <c r="M18" s="85"/>
    </row>
    <row r="19" spans="1:13" ht="60">
      <c r="A19" s="49"/>
      <c r="B19" s="84" t="s">
        <v>422</v>
      </c>
      <c r="C19" s="2" t="s">
        <v>643</v>
      </c>
      <c r="D19" s="78" t="s">
        <v>429</v>
      </c>
      <c r="E19" s="86">
        <v>2550000</v>
      </c>
      <c r="F19" s="81" t="s">
        <v>105</v>
      </c>
      <c r="G19" s="88">
        <v>950000</v>
      </c>
      <c r="H19" s="87">
        <v>43480</v>
      </c>
      <c r="I19" s="84">
        <v>140</v>
      </c>
      <c r="J19" s="84">
        <v>165</v>
      </c>
      <c r="K19" s="84">
        <v>200</v>
      </c>
      <c r="L19" s="84">
        <f>I19+J19+K19</f>
        <v>505</v>
      </c>
      <c r="M19" s="85">
        <v>550000</v>
      </c>
    </row>
    <row r="20" spans="1:13" ht="105">
      <c r="A20" s="49"/>
      <c r="B20" s="84"/>
      <c r="C20" s="2" t="s">
        <v>651</v>
      </c>
      <c r="D20" s="3" t="s">
        <v>660</v>
      </c>
      <c r="E20" s="86"/>
      <c r="F20" s="80"/>
      <c r="G20" s="88"/>
      <c r="H20" s="87"/>
      <c r="I20" s="84"/>
      <c r="J20" s="84"/>
      <c r="K20" s="84"/>
      <c r="L20" s="84"/>
      <c r="M20" s="85"/>
    </row>
    <row r="21" spans="1:13" ht="30">
      <c r="A21" s="49">
        <v>48</v>
      </c>
      <c r="B21" s="84"/>
      <c r="C21" s="2"/>
      <c r="D21" s="79" t="s">
        <v>647</v>
      </c>
      <c r="E21" s="86"/>
      <c r="F21" s="81" t="s">
        <v>105</v>
      </c>
      <c r="G21" s="88"/>
      <c r="H21" s="87"/>
      <c r="I21" s="84"/>
      <c r="J21" s="84"/>
      <c r="K21" s="84"/>
      <c r="L21" s="84"/>
      <c r="M21" s="85"/>
    </row>
    <row r="22" spans="1:13" ht="60">
      <c r="A22" s="49"/>
      <c r="B22" s="84" t="s">
        <v>431</v>
      </c>
      <c r="C22" s="2" t="s">
        <v>644</v>
      </c>
      <c r="D22" s="78" t="s">
        <v>436</v>
      </c>
      <c r="E22" s="86">
        <v>1555000</v>
      </c>
      <c r="F22" s="81" t="s">
        <v>105</v>
      </c>
      <c r="G22" s="88">
        <v>600000</v>
      </c>
      <c r="H22" s="87">
        <v>43480</v>
      </c>
      <c r="I22" s="84">
        <v>140</v>
      </c>
      <c r="J22" s="84">
        <v>110</v>
      </c>
      <c r="K22" s="84">
        <v>200</v>
      </c>
      <c r="L22" s="84">
        <f>I22+J22+K22</f>
        <v>450</v>
      </c>
      <c r="M22" s="85">
        <v>500000</v>
      </c>
    </row>
    <row r="23" spans="1:13" ht="105">
      <c r="A23" s="49"/>
      <c r="B23" s="84"/>
      <c r="C23" s="2" t="s">
        <v>650</v>
      </c>
      <c r="D23" s="3" t="s">
        <v>661</v>
      </c>
      <c r="E23" s="86"/>
      <c r="F23" s="80"/>
      <c r="G23" s="88"/>
      <c r="H23" s="87"/>
      <c r="I23" s="84"/>
      <c r="J23" s="84"/>
      <c r="K23" s="84"/>
      <c r="L23" s="84"/>
      <c r="M23" s="85"/>
    </row>
    <row r="24" spans="1:13" ht="30">
      <c r="A24" s="49">
        <v>49</v>
      </c>
      <c r="B24" s="84"/>
      <c r="C24" s="2"/>
      <c r="D24" s="79" t="s">
        <v>647</v>
      </c>
      <c r="E24" s="86"/>
      <c r="F24" s="81" t="s">
        <v>105</v>
      </c>
      <c r="G24" s="88"/>
      <c r="H24" s="87"/>
      <c r="I24" s="84"/>
      <c r="J24" s="84"/>
      <c r="K24" s="84"/>
      <c r="L24" s="84"/>
      <c r="M24" s="85"/>
    </row>
    <row r="25" spans="1:13" ht="75">
      <c r="A25" s="49"/>
      <c r="B25" s="84" t="s">
        <v>451</v>
      </c>
      <c r="C25" s="2" t="s">
        <v>645</v>
      </c>
      <c r="D25" s="78" t="s">
        <v>458</v>
      </c>
      <c r="E25" s="86">
        <v>500000</v>
      </c>
      <c r="F25" s="81" t="s">
        <v>324</v>
      </c>
      <c r="G25" s="88">
        <v>250000</v>
      </c>
      <c r="H25" s="87">
        <v>43480</v>
      </c>
      <c r="I25" s="84">
        <v>160</v>
      </c>
      <c r="J25" s="84">
        <v>110</v>
      </c>
      <c r="K25" s="84">
        <v>110</v>
      </c>
      <c r="L25" s="84">
        <f>I25+J25+K25</f>
        <v>380</v>
      </c>
      <c r="M25" s="85">
        <v>200000</v>
      </c>
    </row>
    <row r="26" spans="1:13" ht="90">
      <c r="A26" s="49"/>
      <c r="B26" s="84"/>
      <c r="C26" s="2" t="s">
        <v>649</v>
      </c>
      <c r="D26" s="3" t="s">
        <v>662</v>
      </c>
      <c r="E26" s="86"/>
      <c r="F26" s="80"/>
      <c r="G26" s="88"/>
      <c r="H26" s="87"/>
      <c r="I26" s="84"/>
      <c r="J26" s="84"/>
      <c r="K26" s="84"/>
      <c r="L26" s="84"/>
      <c r="M26" s="85"/>
    </row>
    <row r="27" spans="1:13" ht="30">
      <c r="A27" s="49">
        <v>53</v>
      </c>
      <c r="B27" s="84"/>
      <c r="C27" s="2"/>
      <c r="D27" s="79" t="s">
        <v>647</v>
      </c>
      <c r="E27" s="86"/>
      <c r="F27" s="81" t="s">
        <v>324</v>
      </c>
      <c r="G27" s="88"/>
      <c r="H27" s="87"/>
      <c r="I27" s="84"/>
      <c r="J27" s="84"/>
      <c r="K27" s="84"/>
      <c r="L27" s="84"/>
      <c r="M27" s="85"/>
    </row>
    <row r="28" spans="1:13" ht="75">
      <c r="A28" s="49"/>
      <c r="B28" s="84" t="s">
        <v>486</v>
      </c>
      <c r="C28" s="2" t="s">
        <v>646</v>
      </c>
      <c r="D28" s="78" t="s">
        <v>492</v>
      </c>
      <c r="E28" s="86">
        <v>1000000</v>
      </c>
      <c r="F28" s="81" t="s">
        <v>104</v>
      </c>
      <c r="G28" s="88">
        <v>500000</v>
      </c>
      <c r="H28" s="87">
        <v>43480</v>
      </c>
      <c r="I28" s="84">
        <v>165</v>
      </c>
      <c r="J28" s="84">
        <v>140</v>
      </c>
      <c r="K28" s="84">
        <v>200</v>
      </c>
      <c r="L28" s="84">
        <f>I28+J28+K28</f>
        <v>505</v>
      </c>
      <c r="M28" s="85">
        <v>460000</v>
      </c>
    </row>
    <row r="29" spans="1:13" ht="90">
      <c r="A29" s="49"/>
      <c r="B29" s="84"/>
      <c r="C29" s="2" t="s">
        <v>648</v>
      </c>
      <c r="D29" s="3" t="s">
        <v>663</v>
      </c>
      <c r="E29" s="86"/>
      <c r="F29" s="80"/>
      <c r="G29" s="88"/>
      <c r="H29" s="87"/>
      <c r="I29" s="84"/>
      <c r="J29" s="84"/>
      <c r="K29" s="84"/>
      <c r="L29" s="84"/>
      <c r="M29" s="85"/>
    </row>
    <row r="30" spans="1:13" ht="30">
      <c r="A30" s="49">
        <v>60</v>
      </c>
      <c r="B30" s="84"/>
      <c r="C30" s="83"/>
      <c r="D30" s="79" t="s">
        <v>647</v>
      </c>
      <c r="E30" s="86"/>
      <c r="F30" s="81" t="s">
        <v>96</v>
      </c>
      <c r="G30" s="88"/>
      <c r="H30" s="87"/>
      <c r="I30" s="84"/>
      <c r="J30" s="84"/>
      <c r="K30" s="84"/>
      <c r="L30" s="84"/>
      <c r="M30" s="85"/>
    </row>
    <row r="31" spans="4:13" ht="15">
      <c r="D31" t="s">
        <v>664</v>
      </c>
      <c r="M31" s="4">
        <f>SUM(M4:M30)</f>
        <v>3040000</v>
      </c>
    </row>
  </sheetData>
  <sheetProtection/>
  <mergeCells count="81">
    <mergeCell ref="L4:L6"/>
    <mergeCell ref="M4:M6"/>
    <mergeCell ref="B4:B6"/>
    <mergeCell ref="E4:E6"/>
    <mergeCell ref="G4:G6"/>
    <mergeCell ref="H4:H6"/>
    <mergeCell ref="I4:I6"/>
    <mergeCell ref="J4:J6"/>
    <mergeCell ref="K4:K6"/>
    <mergeCell ref="K7:K9"/>
    <mergeCell ref="L7:L9"/>
    <mergeCell ref="M7:M9"/>
    <mergeCell ref="B7:B9"/>
    <mergeCell ref="E7:E9"/>
    <mergeCell ref="G7:G9"/>
    <mergeCell ref="H7:H9"/>
    <mergeCell ref="I7:I9"/>
    <mergeCell ref="J7:J9"/>
    <mergeCell ref="K13:K15"/>
    <mergeCell ref="K10:K12"/>
    <mergeCell ref="L10:L12"/>
    <mergeCell ref="M10:M12"/>
    <mergeCell ref="B10:B12"/>
    <mergeCell ref="E10:E12"/>
    <mergeCell ref="G10:G12"/>
    <mergeCell ref="H10:H12"/>
    <mergeCell ref="I10:I12"/>
    <mergeCell ref="J10:J12"/>
    <mergeCell ref="J16:J18"/>
    <mergeCell ref="K16:K18"/>
    <mergeCell ref="L13:L15"/>
    <mergeCell ref="M13:M15"/>
    <mergeCell ref="B13:B15"/>
    <mergeCell ref="E13:E15"/>
    <mergeCell ref="G13:G15"/>
    <mergeCell ref="H13:H15"/>
    <mergeCell ref="I13:I15"/>
    <mergeCell ref="J13:J15"/>
    <mergeCell ref="K19:K21"/>
    <mergeCell ref="L19:L21"/>
    <mergeCell ref="M19:M21"/>
    <mergeCell ref="L16:L18"/>
    <mergeCell ref="M16:M18"/>
    <mergeCell ref="B16:B18"/>
    <mergeCell ref="E16:E18"/>
    <mergeCell ref="G16:G18"/>
    <mergeCell ref="H16:H18"/>
    <mergeCell ref="I16:I18"/>
    <mergeCell ref="B19:B21"/>
    <mergeCell ref="E19:E21"/>
    <mergeCell ref="G19:G21"/>
    <mergeCell ref="H19:H21"/>
    <mergeCell ref="I19:I21"/>
    <mergeCell ref="J19:J21"/>
    <mergeCell ref="K22:K24"/>
    <mergeCell ref="L22:L24"/>
    <mergeCell ref="M22:M24"/>
    <mergeCell ref="B22:B24"/>
    <mergeCell ref="E22:E24"/>
    <mergeCell ref="G22:G24"/>
    <mergeCell ref="H22:H24"/>
    <mergeCell ref="I22:I24"/>
    <mergeCell ref="J22:J24"/>
    <mergeCell ref="B25:B27"/>
    <mergeCell ref="E25:E27"/>
    <mergeCell ref="G25:G27"/>
    <mergeCell ref="H25:H27"/>
    <mergeCell ref="I25:I27"/>
    <mergeCell ref="J25:J27"/>
    <mergeCell ref="K28:K30"/>
    <mergeCell ref="L28:L30"/>
    <mergeCell ref="M28:M30"/>
    <mergeCell ref="K25:K27"/>
    <mergeCell ref="L25:L27"/>
    <mergeCell ref="M25:M27"/>
    <mergeCell ref="B28:B30"/>
    <mergeCell ref="E28:E30"/>
    <mergeCell ref="G28:G30"/>
    <mergeCell ref="H28:H30"/>
    <mergeCell ref="I28:I30"/>
    <mergeCell ref="J28:J30"/>
  </mergeCells>
  <conditionalFormatting sqref="B4:B30 E4:E30 G4:M30">
    <cfRule type="notContainsBlanks" priority="102" dxfId="16" stopIfTrue="1">
      <formula>LEN(TRIM(B4))&gt;0</formula>
    </cfRule>
  </conditionalFormatting>
  <conditionalFormatting sqref="F6 F9 F12 F15 F18 F21 F24 F27 F30">
    <cfRule type="notContainsBlanks" priority="89" dxfId="17" stopIfTrue="1">
      <formula>LEN(TRIM(F6))&gt;0</formula>
    </cfRule>
  </conditionalFormatting>
  <conditionalFormatting sqref="D5 D8 D11 D14 D17 D20 D23 D26 D29">
    <cfRule type="notContainsBlanks" priority="87" dxfId="18" stopIfTrue="1">
      <formula>LEN(TRIM(D5))&gt;0</formula>
    </cfRule>
  </conditionalFormatting>
  <conditionalFormatting sqref="C6 C9 C12 C15 C18 C21 C24 C27 C30">
    <cfRule type="notContainsBlanks" priority="86" dxfId="17" stopIfTrue="1">
      <formula>LEN(TRIM(C6))&gt;0</formula>
    </cfRule>
  </conditionalFormatting>
  <conditionalFormatting sqref="D4 D7 D10 D13 D16 D19 D22 D25 D28">
    <cfRule type="notContainsBlanks" priority="85" dxfId="19" stopIfTrue="1">
      <formula>LEN(TRIM(D4))&gt;0</formula>
    </cfRule>
  </conditionalFormatting>
  <conditionalFormatting sqref="C4 C7 C10 C13 C16 C19 C22 C25 C28">
    <cfRule type="notContainsBlanks" priority="84" dxfId="20" stopIfTrue="1">
      <formula>LEN(TRIM(C4))&gt;0</formula>
    </cfRule>
  </conditionalFormatting>
  <conditionalFormatting sqref="F4 F7 F10 F13 F16 F19 F22 F25 F28">
    <cfRule type="notContainsBlanks" priority="82" dxfId="20" stopIfTrue="1">
      <formula>LEN(TRIM(F4))&gt;0</formula>
    </cfRule>
  </conditionalFormatting>
  <conditionalFormatting sqref="D6">
    <cfRule type="notContainsBlanks" priority="80" dxfId="21" stopIfTrue="1">
      <formula>LEN(TRIM(D6))&gt;0</formula>
    </cfRule>
  </conditionalFormatting>
  <conditionalFormatting sqref="D9">
    <cfRule type="notContainsBlanks" priority="77" dxfId="21" stopIfTrue="1">
      <formula>LEN(TRIM(D9))&gt;0</formula>
    </cfRule>
  </conditionalFormatting>
  <conditionalFormatting sqref="D12">
    <cfRule type="notContainsBlanks" priority="74" dxfId="21" stopIfTrue="1">
      <formula>LEN(TRIM(D12))&gt;0</formula>
    </cfRule>
  </conditionalFormatting>
  <conditionalFormatting sqref="D15">
    <cfRule type="notContainsBlanks" priority="53" dxfId="21" stopIfTrue="1">
      <formula>LEN(TRIM(D15))&gt;0</formula>
    </cfRule>
  </conditionalFormatting>
  <conditionalFormatting sqref="D18">
    <cfRule type="notContainsBlanks" priority="40" dxfId="21" stopIfTrue="1">
      <formula>LEN(TRIM(D18))&gt;0</formula>
    </cfRule>
  </conditionalFormatting>
  <conditionalFormatting sqref="D21">
    <cfRule type="notContainsBlanks" priority="32" dxfId="21" stopIfTrue="1">
      <formula>LEN(TRIM(D21))&gt;0</formula>
    </cfRule>
  </conditionalFormatting>
  <conditionalFormatting sqref="D24">
    <cfRule type="notContainsBlanks" priority="31" dxfId="21" stopIfTrue="1">
      <formula>LEN(TRIM(D24))&gt;0</formula>
    </cfRule>
  </conditionalFormatting>
  <conditionalFormatting sqref="D27">
    <cfRule type="notContainsBlanks" priority="27" dxfId="21" stopIfTrue="1">
      <formula>LEN(TRIM(D27))&gt;0</formula>
    </cfRule>
  </conditionalFormatting>
  <conditionalFormatting sqref="D30">
    <cfRule type="notContainsBlanks" priority="20" dxfId="21" stopIfTrue="1">
      <formula>LEN(TRIM(D30))&gt;0</formula>
    </cfRule>
  </conditionalFormatting>
  <printOptions/>
  <pageMargins left="0.7086614173228347" right="0.7086614173228347" top="0.7874015748031497" bottom="0.7874015748031497" header="0.31496062992125984" footer="0.31496062992125984"/>
  <pageSetup firstPageNumber="4" useFirstPageNumber="1" fitToHeight="0" fitToWidth="1" horizontalDpi="600" verticalDpi="600" orientation="landscape" paperSize="9" scale="69" r:id="rId1"/>
  <headerFooter>
    <oddHeader>&amp;C&amp;"Arial,Kurzíva"&amp;12Příloha č. 1  - Přehled navržených dotací do ZOK</oddHeader>
    <oddFooter>&amp;L&amp;"Arial,Kurzíva"&amp;10Zastupitelstvo Olomouckého kraje 17. 9. 2018
18.- Program na podporu sportu - vyhodnocení DT 1 - 2.kolo
Příloha č. 1  - Přehled navržených dotací do ZOK&amp;R&amp;"Arial,Kurzíva"&amp;10strana &amp;P (celkem 31)</oddFooter>
  </headerFooter>
  <rowBreaks count="2" manualBreakCount="2">
    <brk id="12" max="255" man="1"/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Machálek Miloslav</dc:creator>
  <cp:keywords/>
  <dc:description/>
  <cp:lastModifiedBy>Holubová Romana</cp:lastModifiedBy>
  <cp:lastPrinted>2018-08-28T06:36:35Z</cp:lastPrinted>
  <dcterms:created xsi:type="dcterms:W3CDTF">2016-08-30T11:35:03Z</dcterms:created>
  <dcterms:modified xsi:type="dcterms:W3CDTF">2018-08-29T08:28:39Z</dcterms:modified>
  <cp:category/>
  <cp:version/>
  <cp:contentType/>
  <cp:contentStatus/>
</cp:coreProperties>
</file>