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 - Program FP\0 - 2024 - PFP\2. Podprogram č. 2\1 - ROK\"/>
    </mc:Choice>
  </mc:AlternateContent>
  <xr:revisionPtr revIDLastSave="0" documentId="13_ncr:1_{CFD0496C-47CF-41DA-BCDC-74AF862494EA}" xr6:coauthVersionLast="47" xr6:coauthVersionMax="47" xr10:uidLastSave="{00000000-0000-0000-0000-000000000000}"/>
  <bookViews>
    <workbookView xWindow="-120" yWindow="-120" windowWidth="29040" windowHeight="15840" xr2:uid="{5F258750-52A9-49AD-AC5D-3020C1FC94AD}"/>
  </bookViews>
  <sheets>
    <sheet name="Šablona _U" sheetId="1" r:id="rId1"/>
  </sheets>
  <externalReferences>
    <externalReference r:id="rId2"/>
  </externalReferences>
  <definedNames>
    <definedName name="_xlnm._FilterDatabase" localSheetId="0" hidden="1">'Šablona _U'!$A$1:$L$152</definedName>
    <definedName name="Makro1">#N/A</definedName>
    <definedName name="_xlnm.Print_Titles" localSheetId="0">'Šablona _U'!$1:$1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1" i="1" l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K152" i="1" s="1"/>
  <c r="J2" i="1"/>
  <c r="I2" i="1"/>
  <c r="H2" i="1"/>
  <c r="G2" i="1"/>
  <c r="F2" i="1"/>
  <c r="E2" i="1"/>
  <c r="D2" i="1"/>
  <c r="C2" i="1"/>
  <c r="B2" i="1"/>
  <c r="A2" i="1"/>
  <c r="J152" i="1" l="1"/>
  <c r="I152" i="1"/>
</calcChain>
</file>

<file path=xl/sharedStrings.xml><?xml version="1.0" encoding="utf-8"?>
<sst xmlns="http://schemas.openxmlformats.org/spreadsheetml/2006/main" count="14" uniqueCount="14">
  <si>
    <t>č.</t>
  </si>
  <si>
    <t>Program podpory</t>
  </si>
  <si>
    <t>Poskytovatel</t>
  </si>
  <si>
    <t>IČO</t>
  </si>
  <si>
    <t>Adresa</t>
  </si>
  <si>
    <t>Druh služby</t>
  </si>
  <si>
    <t>Identifikátor služby</t>
  </si>
  <si>
    <t>Právní forma</t>
  </si>
  <si>
    <t>Požadovaná
výše dotace</t>
  </si>
  <si>
    <t>Maximální možný požadavek
(viz vysvětlivka)</t>
  </si>
  <si>
    <t xml:space="preserve">Návrh 
výše dotace </t>
  </si>
  <si>
    <t>Odůvodnění</t>
  </si>
  <si>
    <t xml:space="preserve">                                                                                                   CELKEM:</t>
  </si>
  <si>
    <t>Vysvětlivka: V případě, že je požadavek do Podprogramu č. 2  vyšší než rozdíl požadavku do Podprogramu č. 1 (respektive maximálního návrhu, což je požadavek na dotaci snížený o neuznatelné / nadhodnocené náklady)  a poskytnuté dotace z Podprogramu č. 1, je požadavek do Podprogramu č. 2 snížen na tento rozdíl, pokud je vyšší než 25 tis. Kč. Pokud je rozdíl nižší než 25 tis. Kč, je oprávněný požadavek snížen na hodnotu 0, a to z důvodu, že dle pravidel Podprogramu č. 2 činí  minimální výše dotace 25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</si>
</sst>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 wrapText="1"/>
    </xf>
    <xf numFmtId="165" fontId="3" fillId="2" borderId="2" xfId="3" applyNumberFormat="1" applyFont="1" applyFill="1" applyBorder="1" applyAlignment="1">
      <alignment horizontal="center" vertical="center" wrapText="1"/>
    </xf>
    <xf numFmtId="0" fontId="2" fillId="0" borderId="0" xfId="1"/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0" borderId="1" xfId="2" applyFont="1" applyBorder="1" applyAlignment="1">
      <alignment vertical="center" wrapText="1"/>
    </xf>
    <xf numFmtId="0" fontId="4" fillId="0" borderId="1" xfId="4" applyFont="1" applyBorder="1" applyAlignment="1">
      <alignment horizontal="left" vertical="center" wrapText="1" indent="2"/>
    </xf>
    <xf numFmtId="166" fontId="2" fillId="0" borderId="0" xfId="1" applyNumberFormat="1"/>
    <xf numFmtId="164" fontId="3" fillId="0" borderId="1" xfId="2" applyFont="1" applyBorder="1" applyAlignment="1">
      <alignment horizontal="right" vertical="center" wrapText="1" indent="1"/>
    </xf>
    <xf numFmtId="164" fontId="3" fillId="0" borderId="3" xfId="2" applyFont="1" applyBorder="1" applyAlignment="1">
      <alignment horizontal="right" vertical="center" wrapText="1" indent="1"/>
    </xf>
    <xf numFmtId="165" fontId="5" fillId="0" borderId="0" xfId="2" applyNumberFormat="1" applyFont="1" applyFill="1" applyBorder="1" applyAlignment="1" applyProtection="1">
      <alignment vertical="justify" wrapText="1"/>
    </xf>
    <xf numFmtId="0" fontId="2" fillId="0" borderId="0" xfId="1" applyAlignment="1">
      <alignment horizontal="center"/>
    </xf>
    <xf numFmtId="164" fontId="2" fillId="0" borderId="0" xfId="2" applyFont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0" xfId="1" applyAlignment="1">
      <alignment horizontal="left" wrapText="1"/>
    </xf>
  </cellXfs>
  <cellStyles count="5">
    <cellStyle name="Čárka 2 2" xfId="3" xr:uid="{2098F101-C4E6-4C4E-8EDC-2FFCE84C3C24}"/>
    <cellStyle name="Čárka 5" xfId="2" xr:uid="{8D8A6656-D690-4010-B4EE-D9DA600E370C}"/>
    <cellStyle name="Normální" xfId="0" builtinId="0"/>
    <cellStyle name="Normální 12" xfId="4" xr:uid="{5E98D139-53E1-49BA-B8D2-F8E9F78092ED}"/>
    <cellStyle name="Normální 2 3" xfId="1" xr:uid="{CD950222-2B16-424A-9E4B-AB4553AA19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-%20DOTACE%20!!!!/0%20-%20V&#253;po&#269;tov&#233;%20listy%20-%20vzorce,%20dotace/2024/Podprogram%20&#269;.%202/P2_V&#253;po&#269;tov&#253;%20li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 FINAL"/>
      <sheetName val="Výše disponibilních zdrojů"/>
      <sheetName val="Šablona _U"/>
      <sheetName val="PPB"/>
      <sheetName val="IP2024"/>
      <sheetName val="Právní forma - kód"/>
      <sheetName val="Odůvodnění"/>
      <sheetName val="KT"/>
    </sheetNames>
    <sheetDataSet>
      <sheetData sheetId="0">
        <row r="3">
          <cell r="CO3" t="str">
            <v>1.</v>
          </cell>
          <cell r="CP3" t="str">
            <v>A</v>
          </cell>
          <cell r="CQ3" t="str">
            <v>Armáda spásy v České republice, z.s.</v>
          </cell>
          <cell r="CR3">
            <v>40613411</v>
          </cell>
          <cell r="CS3" t="str">
            <v xml:space="preserve">Petržílkova 2565/23
Praha 13 - Stodůlky
158 00 Praha 58
</v>
          </cell>
          <cell r="CT3" t="str">
            <v>noclehárny</v>
          </cell>
          <cell r="CU3">
            <v>2911360</v>
          </cell>
          <cell r="CV3" t="str">
            <v>Spolek</v>
          </cell>
          <cell r="CW3">
            <v>990000</v>
          </cell>
          <cell r="CX3">
            <v>990000</v>
          </cell>
          <cell r="CY3">
            <v>397900</v>
          </cell>
          <cell r="CZ3" t="str">
            <v>Výpočet výše dotace byl realizován v souladu s Programem finanční podpory poskytování sociálních služeb v Olomouckém kraji, Podprogramem č. 2.</v>
          </cell>
        </row>
        <row r="4">
          <cell r="CO4" t="str">
            <v>2.</v>
          </cell>
          <cell r="CP4" t="str">
            <v>A</v>
          </cell>
          <cell r="CQ4" t="str">
            <v>Armáda spásy v České republice, z.s.</v>
          </cell>
          <cell r="CR4">
            <v>40613411</v>
          </cell>
          <cell r="CS4" t="str">
            <v xml:space="preserve">Petržílkova 2565/23
Praha 13 - Stodůlky
158 00 Praha 58
</v>
          </cell>
          <cell r="CT4" t="str">
            <v>azylové domy</v>
          </cell>
          <cell r="CU4">
            <v>3578010</v>
          </cell>
          <cell r="CV4" t="str">
            <v>Spolek</v>
          </cell>
          <cell r="CW4">
            <v>540000</v>
          </cell>
          <cell r="CX4">
            <v>540000</v>
          </cell>
          <cell r="CY4">
            <v>434500</v>
          </cell>
          <cell r="CZ4" t="str">
            <v>Výpočet výše dotace byl realizován v souladu s Programem finanční podpory poskytování sociálních služeb v Olomouckém kraji, Podprogramem č. 2.</v>
          </cell>
        </row>
        <row r="5">
          <cell r="CO5" t="str">
            <v>3.</v>
          </cell>
          <cell r="CP5" t="str">
            <v>A</v>
          </cell>
          <cell r="CQ5" t="str">
            <v>Armáda spásy v České republice, z.s.</v>
          </cell>
          <cell r="CR5">
            <v>40613411</v>
          </cell>
          <cell r="CS5" t="str">
            <v xml:space="preserve">Petržílkova 2565/23
Praha 13 - Stodůlky
158 00 Praha 58
</v>
          </cell>
          <cell r="CT5" t="str">
            <v>nízkoprahová denní centra</v>
          </cell>
          <cell r="CU5">
            <v>6645513</v>
          </cell>
          <cell r="CV5" t="str">
            <v>Spolek</v>
          </cell>
          <cell r="CW5">
            <v>1005000</v>
          </cell>
          <cell r="CX5">
            <v>1005000</v>
          </cell>
          <cell r="CY5">
            <v>325400</v>
          </cell>
          <cell r="CZ5" t="str">
            <v>Výpočet výše dotace byl realizován v souladu s Programem finanční podpory poskytování sociálních služeb v Olomouckém kraji, Podprogramem č. 2.</v>
          </cell>
        </row>
        <row r="6">
          <cell r="CO6" t="str">
            <v>4.</v>
          </cell>
          <cell r="CP6" t="str">
            <v>A</v>
          </cell>
          <cell r="CQ6" t="str">
            <v>Armáda spásy v České republice, z.s.</v>
          </cell>
          <cell r="CR6">
            <v>40613411</v>
          </cell>
          <cell r="CS6" t="str">
            <v xml:space="preserve">Petržílkova 2565/23
Praha 13 - Stodůlky
158 00 Praha 58
</v>
          </cell>
          <cell r="CT6" t="str">
            <v>nízkoprahová zařízení pro děti a mládež</v>
          </cell>
          <cell r="CU6">
            <v>7160479</v>
          </cell>
          <cell r="CV6" t="str">
            <v>Spolek</v>
          </cell>
          <cell r="CW6">
            <v>1290000</v>
          </cell>
          <cell r="CX6">
            <v>799328</v>
          </cell>
          <cell r="CY6">
            <v>462200</v>
          </cell>
          <cell r="CZ6" t="str">
            <v>Výpočet výše dotace byl realizován v souladu s Programem finanční podpory poskytování sociálních služeb v Olomouckém kraji, Podprogramem č. 2.</v>
          </cell>
        </row>
        <row r="7">
          <cell r="CO7" t="str">
            <v>5.</v>
          </cell>
          <cell r="CP7" t="str">
            <v>A</v>
          </cell>
          <cell r="CQ7" t="str">
            <v>Armáda spásy v České republice, z.s.</v>
          </cell>
          <cell r="CR7">
            <v>40613411</v>
          </cell>
          <cell r="CS7" t="str">
            <v xml:space="preserve">Petržílkova 2565/23
Praha 13 - Stodůlky
158 00 Praha 58
</v>
          </cell>
          <cell r="CT7" t="str">
            <v>domovy se zvláštním režimem</v>
          </cell>
          <cell r="CU7">
            <v>9851555</v>
          </cell>
          <cell r="CV7" t="str">
            <v>Spolek</v>
          </cell>
          <cell r="CW7">
            <v>2990000</v>
          </cell>
          <cell r="CX7">
            <v>2990000</v>
          </cell>
          <cell r="CY7">
            <v>1254400</v>
          </cell>
          <cell r="CZ7" t="str">
            <v>Výpočet výše dotace byl realizován v souladu s Programem finanční podpory poskytování sociálních služeb v Olomouckém kraji, Podprogramem č. 2.</v>
          </cell>
        </row>
        <row r="8">
          <cell r="CO8" t="str">
            <v>6.</v>
          </cell>
          <cell r="CP8" t="str">
            <v>A</v>
          </cell>
          <cell r="CQ8" t="str">
            <v>Člověk v tísni, o.p.s.</v>
          </cell>
          <cell r="CR8">
            <v>25755277</v>
          </cell>
          <cell r="CS8" t="str">
            <v xml:space="preserve">Šafaříkova 635/24
Praha 2 - Vinohrady
120 00 Praha 2
</v>
          </cell>
          <cell r="CT8" t="str">
            <v>terénní programy</v>
          </cell>
          <cell r="CU8">
            <v>8373997</v>
          </cell>
          <cell r="CV8" t="str">
            <v>Obecně prospěšná společnost</v>
          </cell>
          <cell r="CW8">
            <v>705742</v>
          </cell>
          <cell r="CX8">
            <v>705742</v>
          </cell>
          <cell r="CY8">
            <v>567900</v>
          </cell>
          <cell r="CZ8" t="str">
            <v>Výpočet výše dotace byl realizován v souladu s Programem finanční podpory poskytování sociálních služeb v Olomouckém kraji, Podprogramem č. 2.</v>
          </cell>
        </row>
        <row r="9">
          <cell r="CO9" t="str">
            <v>7.</v>
          </cell>
          <cell r="CP9" t="str">
            <v>A</v>
          </cell>
          <cell r="CQ9" t="str">
            <v>Člověk v tísni, o.p.s.</v>
          </cell>
          <cell r="CR9">
            <v>25755277</v>
          </cell>
          <cell r="CS9" t="str">
            <v xml:space="preserve">Šafaříkova 635/24
Praha 2 - Vinohrady
120 00 Praha 2
</v>
          </cell>
          <cell r="CT9" t="str">
            <v>sociálně aktivizační služby pro rodiny s dětmi</v>
          </cell>
          <cell r="CU9">
            <v>9402652</v>
          </cell>
          <cell r="CV9" t="str">
            <v>Obecně prospěšná společnost</v>
          </cell>
          <cell r="CW9">
            <v>351442</v>
          </cell>
          <cell r="CX9">
            <v>351442</v>
          </cell>
          <cell r="CY9">
            <v>282800</v>
          </cell>
          <cell r="CZ9" t="str">
            <v>Výpočet výše dotace byl realizován v souladu s Programem finanční podpory poskytování sociálních služeb v Olomouckém kraji, Podprogramem č. 2.</v>
          </cell>
        </row>
        <row r="10">
          <cell r="CO10" t="str">
            <v>8.</v>
          </cell>
          <cell r="CP10" t="str">
            <v>A</v>
          </cell>
          <cell r="CQ10" t="str">
            <v>Darmoděj z.ú.</v>
          </cell>
          <cell r="CR10">
            <v>27027864</v>
          </cell>
          <cell r="CS10" t="str">
            <v xml:space="preserve">Lipovská 131/4
Jeseník
790 01 Jeseník 1
</v>
          </cell>
          <cell r="CT10" t="str">
            <v>kontaktní centra</v>
          </cell>
          <cell r="CU10">
            <v>2901639</v>
          </cell>
          <cell r="CV10" t="str">
            <v>Ústav</v>
          </cell>
          <cell r="CW10">
            <v>189772</v>
          </cell>
          <cell r="CX10">
            <v>189772</v>
          </cell>
          <cell r="CY10">
            <v>152700</v>
          </cell>
          <cell r="CZ10" t="str">
            <v>Výpočet výše dotace byl realizován v souladu s Programem finanční podpory poskytování sociálních služeb v Olomouckém kraji, Podprogramem č. 2.</v>
          </cell>
        </row>
        <row r="11">
          <cell r="CO11" t="str">
            <v>9.</v>
          </cell>
          <cell r="CP11" t="str">
            <v>A</v>
          </cell>
          <cell r="CQ11" t="str">
            <v>Darmoděj z.ú.</v>
          </cell>
          <cell r="CR11">
            <v>27027864</v>
          </cell>
          <cell r="CS11" t="str">
            <v xml:space="preserve">Lipovská 131/4
Jeseník
790 01 Jeseník 1
</v>
          </cell>
          <cell r="CT11" t="str">
            <v>sociálně aktivizační služby pro rodiny s dětmi</v>
          </cell>
          <cell r="CU11">
            <v>3950042</v>
          </cell>
          <cell r="CV11" t="str">
            <v>Ústav</v>
          </cell>
          <cell r="CW11">
            <v>415354</v>
          </cell>
          <cell r="CX11">
            <v>400354</v>
          </cell>
          <cell r="CY11">
            <v>322100</v>
          </cell>
          <cell r="CZ11" t="str">
            <v>Výpočet výše dotace byl realizován v souladu s Programem finanční podpory poskytování sociálních služeb v Olomouckém kraji, Podprogramem č. 2.</v>
          </cell>
        </row>
        <row r="12">
          <cell r="CO12" t="str">
            <v>10.</v>
          </cell>
          <cell r="CP12" t="str">
            <v>A</v>
          </cell>
          <cell r="CQ12" t="str">
            <v>Darmoděj z.ú.</v>
          </cell>
          <cell r="CR12">
            <v>27027864</v>
          </cell>
          <cell r="CS12" t="str">
            <v xml:space="preserve">Lipovská 131/4
Jeseník
790 01 Jeseník 1
</v>
          </cell>
          <cell r="CT12" t="str">
            <v>služby následné péče</v>
          </cell>
          <cell r="CU12">
            <v>4780784</v>
          </cell>
          <cell r="CV12" t="str">
            <v>Ústav</v>
          </cell>
          <cell r="CW12">
            <v>442033</v>
          </cell>
          <cell r="CX12">
            <v>436033</v>
          </cell>
          <cell r="CY12">
            <v>350800</v>
          </cell>
          <cell r="CZ12" t="str">
            <v>Výpočet výše dotace byl realizován v souladu s Programem finanční podpory poskytování sociálních služeb v Olomouckém kraji, Podprogramem č. 2.</v>
          </cell>
        </row>
        <row r="13">
          <cell r="CO13" t="str">
            <v>11.</v>
          </cell>
          <cell r="CP13" t="str">
            <v>A</v>
          </cell>
          <cell r="CQ13" t="str">
            <v>Darmoděj z.ú.</v>
          </cell>
          <cell r="CR13">
            <v>27027864</v>
          </cell>
          <cell r="CS13" t="str">
            <v xml:space="preserve">Lipovská 131/4
Jeseník
790 01 Jeseník 1
</v>
          </cell>
          <cell r="CT13" t="str">
            <v>terénní programy</v>
          </cell>
          <cell r="CU13">
            <v>6451839</v>
          </cell>
          <cell r="CV13" t="str">
            <v>Ústav</v>
          </cell>
          <cell r="CW13">
            <v>713113</v>
          </cell>
          <cell r="CX13">
            <v>693113</v>
          </cell>
          <cell r="CY13">
            <v>557700</v>
          </cell>
          <cell r="CZ13" t="str">
            <v>Výpočet výše dotace byl realizován v souladu s Programem finanční podpory poskytování sociálních služeb v Olomouckém kraji, Podprogramem č. 2.</v>
          </cell>
        </row>
        <row r="14">
          <cell r="CO14" t="str">
            <v>12.</v>
          </cell>
          <cell r="CP14" t="str">
            <v>A</v>
          </cell>
          <cell r="CQ14" t="str">
            <v>Darmoděj z.ú.</v>
          </cell>
          <cell r="CR14">
            <v>27027864</v>
          </cell>
          <cell r="CS14" t="str">
            <v xml:space="preserve">Lipovská 131/4
Jeseník
790 01 Jeseník 1
</v>
          </cell>
          <cell r="CT14" t="str">
            <v>nízkoprahová zařízení pro děti a mládež</v>
          </cell>
          <cell r="CU14">
            <v>8618999</v>
          </cell>
          <cell r="CV14" t="str">
            <v>Ústav</v>
          </cell>
          <cell r="CW14">
            <v>135401</v>
          </cell>
          <cell r="CX14">
            <v>135401</v>
          </cell>
          <cell r="CY14">
            <v>109000</v>
          </cell>
          <cell r="CZ14" t="str">
            <v>Výpočet výše dotace byl realizován v souladu s Programem finanční podpory poskytování sociálních služeb v Olomouckém kraji, Podprogramem č. 2.</v>
          </cell>
        </row>
        <row r="15">
          <cell r="CO15" t="str">
            <v>13.</v>
          </cell>
          <cell r="CP15" t="str">
            <v>A</v>
          </cell>
          <cell r="CQ15" t="str">
            <v>DC 90 o.p.s.</v>
          </cell>
          <cell r="CR15">
            <v>560618</v>
          </cell>
          <cell r="CS15" t="str">
            <v xml:space="preserve">Nedbalova 36/27
Topolany
779 00 Olomouc 9
</v>
          </cell>
          <cell r="CT15" t="str">
            <v>denní stacionáře</v>
          </cell>
          <cell r="CU15">
            <v>6933252</v>
          </cell>
          <cell r="CV15" t="str">
            <v>Obecně prospěšná společnost</v>
          </cell>
          <cell r="CW15">
            <v>320000</v>
          </cell>
          <cell r="CX15">
            <v>320000</v>
          </cell>
          <cell r="CY15">
            <v>257500</v>
          </cell>
          <cell r="CZ15" t="str">
            <v>Výpočet výše dotace byl realizován v souladu s Programem finanční podpory poskytování sociálních služeb v Olomouckém kraji, Podprogramem č. 2.</v>
          </cell>
        </row>
        <row r="16">
          <cell r="CO16" t="str">
            <v>14.</v>
          </cell>
          <cell r="CP16" t="str">
            <v>A</v>
          </cell>
          <cell r="CQ16" t="str">
            <v>DĚTSKÝ KLÍČ Šumperk, o.p.s.</v>
          </cell>
          <cell r="CR16">
            <v>25852957</v>
          </cell>
          <cell r="CS16" t="str">
            <v xml:space="preserve">Kozinova 35/5
Šumperk
787 01 Šumperk 1
</v>
          </cell>
          <cell r="CT16" t="str">
            <v>osobní asistence</v>
          </cell>
          <cell r="CU16">
            <v>1108873</v>
          </cell>
          <cell r="CV16" t="str">
            <v>Obecně prospěšná společnost</v>
          </cell>
          <cell r="CW16">
            <v>379700</v>
          </cell>
          <cell r="CX16">
            <v>379700</v>
          </cell>
          <cell r="CY16">
            <v>138500</v>
          </cell>
          <cell r="CZ16" t="str">
            <v>Výpočet výše dotace byl realizován v souladu s Programem finanční podpory poskytování sociálních služeb v Olomouckém kraji, Podprogramem č. 2.</v>
          </cell>
        </row>
        <row r="17">
          <cell r="CO17" t="str">
            <v>15.</v>
          </cell>
          <cell r="CP17" t="str">
            <v>A</v>
          </cell>
          <cell r="CQ17" t="str">
            <v>DĚTSKÝ KLÍČ Šumperk, o.p.s.</v>
          </cell>
          <cell r="CR17">
            <v>25852957</v>
          </cell>
          <cell r="CS17" t="str">
            <v xml:space="preserve">Kozinova 35/5
Šumperk
787 01 Šumperk 1
</v>
          </cell>
          <cell r="CT17" t="str">
            <v>sociální rehabilitace</v>
          </cell>
          <cell r="CU17">
            <v>2100148</v>
          </cell>
          <cell r="CV17" t="str">
            <v>Obecně prospěšná společnost</v>
          </cell>
          <cell r="CW17">
            <v>135900</v>
          </cell>
          <cell r="CX17">
            <v>135900</v>
          </cell>
          <cell r="CY17">
            <v>109400</v>
          </cell>
          <cell r="CZ17" t="str">
            <v>Výpočet výše dotace byl realizován v souladu s Programem finanční podpory poskytování sociálních služeb v Olomouckém kraji, Podprogramem č. 2.</v>
          </cell>
        </row>
        <row r="18">
          <cell r="CO18" t="str">
            <v>16.</v>
          </cell>
          <cell r="CP18" t="str">
            <v>A</v>
          </cell>
          <cell r="CQ18" t="str">
            <v>DĚTSKÝ KLÍČ Šumperk, o.p.s.</v>
          </cell>
          <cell r="CR18">
            <v>25852957</v>
          </cell>
          <cell r="CS18" t="str">
            <v xml:space="preserve">Kozinova 35/5
Šumperk
787 01 Šumperk 1
</v>
          </cell>
          <cell r="CT18" t="str">
            <v>odborné sociální poradenství</v>
          </cell>
          <cell r="CU18">
            <v>5223448</v>
          </cell>
          <cell r="CV18" t="str">
            <v>Obecně prospěšná společnost</v>
          </cell>
          <cell r="CW18">
            <v>84600</v>
          </cell>
          <cell r="CX18">
            <v>84600</v>
          </cell>
          <cell r="CY18">
            <v>68100</v>
          </cell>
          <cell r="CZ18" t="str">
            <v>Výpočet výše dotace byl realizován v souladu s Programem finanční podpory poskytování sociálních služeb v Olomouckém kraji, Podprogramem č. 2.</v>
          </cell>
        </row>
        <row r="19">
          <cell r="CO19" t="str">
            <v>17.</v>
          </cell>
          <cell r="CP19" t="str">
            <v>A</v>
          </cell>
          <cell r="CQ19" t="str">
            <v>Diakonie ČCE - středisko v Sobotíně</v>
          </cell>
          <cell r="CR19">
            <v>42766214</v>
          </cell>
          <cell r="CS19" t="str">
            <v xml:space="preserve">Petrov nad Desnou 203
788 16 Petrov nad Desnou
</v>
          </cell>
          <cell r="CT19" t="str">
            <v>domy na půl cesty</v>
          </cell>
          <cell r="CU19">
            <v>2981147</v>
          </cell>
          <cell r="CV19" t="str">
            <v>Církve a náboženské společnosti</v>
          </cell>
          <cell r="CW19">
            <v>200000</v>
          </cell>
          <cell r="CX19">
            <v>200000</v>
          </cell>
          <cell r="CY19">
            <v>160900</v>
          </cell>
          <cell r="CZ19" t="str">
            <v>Výpočet výše dotace byl realizován v souladu s Programem finanční podpory poskytování sociálních služeb v Olomouckém kraji, Podprogramem č. 2.</v>
          </cell>
        </row>
        <row r="20">
          <cell r="CO20" t="str">
            <v>18.</v>
          </cell>
          <cell r="CP20" t="str">
            <v>A</v>
          </cell>
          <cell r="CQ20" t="str">
            <v>Diakonie ČCE - středisko v Sobotíně</v>
          </cell>
          <cell r="CR20">
            <v>42766214</v>
          </cell>
          <cell r="CS20" t="str">
            <v xml:space="preserve">Petrov nad Desnou 203
788 16 Petrov nad Desnou
</v>
          </cell>
          <cell r="CT20" t="str">
            <v>domovy pro seniory</v>
          </cell>
          <cell r="CU20">
            <v>4879530</v>
          </cell>
          <cell r="CV20" t="str">
            <v>Církve a náboženské společnosti</v>
          </cell>
          <cell r="CW20">
            <v>5000000</v>
          </cell>
          <cell r="CX20">
            <v>5000000</v>
          </cell>
          <cell r="CY20">
            <v>1131000</v>
          </cell>
          <cell r="CZ20" t="str">
            <v>Výpočet výše dotace byl realizován v souladu s Programem finanční podpory poskytování sociálních služeb v Olomouckém kraji, Podprogramem č. 2.</v>
          </cell>
        </row>
        <row r="21">
          <cell r="CO21" t="str">
            <v>19.</v>
          </cell>
          <cell r="CP21" t="str">
            <v>A</v>
          </cell>
          <cell r="CQ21" t="str">
            <v>Diakonie ČCE - středisko v Sobotíně</v>
          </cell>
          <cell r="CR21">
            <v>42766214</v>
          </cell>
          <cell r="CS21" t="str">
            <v xml:space="preserve">Petrov nad Desnou 203
788 16 Petrov nad Desnou
</v>
          </cell>
          <cell r="CT21" t="str">
            <v>osobní asistence</v>
          </cell>
          <cell r="CU21">
            <v>6047614</v>
          </cell>
          <cell r="CV21" t="str">
            <v>Církve a náboženské společnosti</v>
          </cell>
          <cell r="CW21">
            <v>500000</v>
          </cell>
          <cell r="CX21">
            <v>500000</v>
          </cell>
          <cell r="CY21">
            <v>280900</v>
          </cell>
          <cell r="CZ21" t="str">
            <v>Výpočet výše dotace byl realizován v souladu s Programem finanční podpory poskytování sociálních služeb v Olomouckém kraji, Podprogramem č. 2.</v>
          </cell>
        </row>
        <row r="22">
          <cell r="CO22" t="str">
            <v>20.</v>
          </cell>
          <cell r="CP22" t="str">
            <v>A</v>
          </cell>
          <cell r="CQ22" t="str">
            <v>Diakonie ČCE - středisko v Sobotíně</v>
          </cell>
          <cell r="CR22">
            <v>42766214</v>
          </cell>
          <cell r="CS22" t="str">
            <v xml:space="preserve">Petrov nad Desnou 203
788 16 Petrov nad Desnou
</v>
          </cell>
          <cell r="CT22" t="str">
            <v>domovy se zvláštním režimem</v>
          </cell>
          <cell r="CU22">
            <v>6375661</v>
          </cell>
          <cell r="CV22" t="str">
            <v>Církve a náboženské společnosti</v>
          </cell>
          <cell r="CW22">
            <v>9000000</v>
          </cell>
          <cell r="CX22">
            <v>9000000</v>
          </cell>
          <cell r="CY22">
            <v>2563800</v>
          </cell>
          <cell r="CZ22" t="str">
            <v>Výpočet výše dotace byl realizován v souladu s Programem finanční podpory poskytování sociálních služeb v Olomouckém kraji, Podprogramem č. 2.</v>
          </cell>
        </row>
        <row r="23">
          <cell r="CO23" t="str">
            <v>21.</v>
          </cell>
          <cell r="CP23" t="str">
            <v>A</v>
          </cell>
          <cell r="CQ23" t="str">
            <v>Domov se zvláštním režimem Bílsko, o. p. s.</v>
          </cell>
          <cell r="CR23">
            <v>1693182</v>
          </cell>
          <cell r="CS23" t="str">
            <v xml:space="preserve">Bílsko 38
783 22 Cholina
</v>
          </cell>
          <cell r="CT23" t="str">
            <v>domovy se zvláštním režimem</v>
          </cell>
          <cell r="CU23">
            <v>4346319</v>
          </cell>
          <cell r="CV23" t="str">
            <v>Obecně prospěšná společnost</v>
          </cell>
          <cell r="CW23">
            <v>366700</v>
          </cell>
          <cell r="CX23">
            <v>366700</v>
          </cell>
          <cell r="CY23">
            <v>295100</v>
          </cell>
          <cell r="CZ23" t="str">
            <v>Výpočet výše dotace byl realizován v souladu s Programem finanční podpory poskytování sociálních služeb v Olomouckém kraji, Podprogramem č. 2.</v>
          </cell>
        </row>
        <row r="24">
          <cell r="CO24" t="str">
            <v>22.</v>
          </cell>
          <cell r="CP24" t="str">
            <v>A</v>
          </cell>
          <cell r="CQ24" t="str">
            <v>Duševní zdraví, o.p.s.</v>
          </cell>
          <cell r="CR24">
            <v>27836886</v>
          </cell>
          <cell r="CS24" t="str">
            <v xml:space="preserve">nám. Přerovského povstání 2803/1
Přerov I-Město
750 02 Přerov 2
</v>
          </cell>
          <cell r="CT24" t="str">
            <v>sociální rehabilitace</v>
          </cell>
          <cell r="CU24">
            <v>4183576</v>
          </cell>
          <cell r="CV24" t="str">
            <v>Obecně prospěšná společnost</v>
          </cell>
          <cell r="CW24">
            <v>773850</v>
          </cell>
          <cell r="CX24">
            <v>773850</v>
          </cell>
          <cell r="CY24">
            <v>622700</v>
          </cell>
          <cell r="CZ24" t="str">
            <v>Výpočet výše dotace byl realizován v souladu s Programem finanční podpory poskytování sociálních služeb v Olomouckém kraji, Podprogramem č. 2.</v>
          </cell>
        </row>
        <row r="25">
          <cell r="CO25" t="str">
            <v>23.</v>
          </cell>
          <cell r="CP25" t="str">
            <v>A</v>
          </cell>
          <cell r="CQ25" t="str">
            <v>ELIM Hranice o. p. s.</v>
          </cell>
          <cell r="CR25">
            <v>2159554</v>
          </cell>
          <cell r="CS25" t="str">
            <v xml:space="preserve">Hranická 94
Hranice IV-Drahotuše
753 61 Hranice 4
</v>
          </cell>
          <cell r="CT25" t="str">
            <v>sociální rehabilitace</v>
          </cell>
          <cell r="CU25">
            <v>4441401</v>
          </cell>
          <cell r="CV25" t="str">
            <v>Obecně prospěšná společnost</v>
          </cell>
          <cell r="CW25">
            <v>146237</v>
          </cell>
          <cell r="CX25">
            <v>146237</v>
          </cell>
          <cell r="CY25">
            <v>117600</v>
          </cell>
          <cell r="CZ25" t="str">
            <v>Výpočet výše dotace byl realizován v souladu s Programem finanční podpory poskytování sociálních služeb v Olomouckém kraji, Podprogramem č. 2.</v>
          </cell>
        </row>
        <row r="26">
          <cell r="CO26" t="str">
            <v>24.</v>
          </cell>
          <cell r="CP26" t="str">
            <v>A</v>
          </cell>
          <cell r="CQ26" t="str">
            <v>ELIM Hranice o. p. s.</v>
          </cell>
          <cell r="CR26">
            <v>2159554</v>
          </cell>
          <cell r="CS26" t="str">
            <v xml:space="preserve">Hranická 94
Hranice IV-Drahotuše
753 61 Hranice 4
</v>
          </cell>
          <cell r="CT26" t="str">
            <v>azylové domy</v>
          </cell>
          <cell r="CU26">
            <v>7806289</v>
          </cell>
          <cell r="CV26" t="str">
            <v>Obecně prospěšná společnost</v>
          </cell>
          <cell r="CW26">
            <v>2134419</v>
          </cell>
          <cell r="CX26">
            <v>1639419</v>
          </cell>
          <cell r="CY26">
            <v>975400</v>
          </cell>
          <cell r="CZ26" t="str">
            <v>Výpočet výše dotace byl realizován v souladu s Programem finanční podpory poskytování sociálních služeb v Olomouckém kraji, Podprogramem č. 2.</v>
          </cell>
        </row>
        <row r="27">
          <cell r="CO27" t="str">
            <v>25.</v>
          </cell>
          <cell r="CP27" t="str">
            <v>A</v>
          </cell>
          <cell r="CQ27" t="str">
            <v>ELIM Hranice o. p. s.</v>
          </cell>
          <cell r="CR27">
            <v>2159554</v>
          </cell>
          <cell r="CS27" t="str">
            <v xml:space="preserve">Hranická 94
Hranice IV-Drahotuše
753 61 Hranice 4
</v>
          </cell>
          <cell r="CT27" t="str">
            <v>nízkoprahová denní centra</v>
          </cell>
          <cell r="CU27">
            <v>8249258</v>
          </cell>
          <cell r="CV27" t="str">
            <v>Obecně prospěšná společnost</v>
          </cell>
          <cell r="CW27">
            <v>374681</v>
          </cell>
          <cell r="CX27">
            <v>374681</v>
          </cell>
          <cell r="CY27">
            <v>301400</v>
          </cell>
          <cell r="CZ27" t="str">
            <v>Výpočet výše dotace byl realizován v souladu s Programem finanční podpory poskytování sociálních služeb v Olomouckém kraji, Podprogramem č. 2.</v>
          </cell>
        </row>
        <row r="28">
          <cell r="CO28" t="str">
            <v>26.</v>
          </cell>
          <cell r="CP28" t="str">
            <v>A</v>
          </cell>
          <cell r="CQ28" t="str">
            <v>ELIM Hranice o. p. s.</v>
          </cell>
          <cell r="CR28">
            <v>2159554</v>
          </cell>
          <cell r="CS28" t="str">
            <v xml:space="preserve">Hranická 94
Hranice IV-Drahotuše
753 61 Hranice 4
</v>
          </cell>
          <cell r="CT28" t="str">
            <v>noclehárny</v>
          </cell>
          <cell r="CU28">
            <v>9912805</v>
          </cell>
          <cell r="CV28" t="str">
            <v>Obecně prospěšná společnost</v>
          </cell>
          <cell r="CW28">
            <v>355831</v>
          </cell>
          <cell r="CX28">
            <v>355831</v>
          </cell>
          <cell r="CY28">
            <v>172400</v>
          </cell>
          <cell r="CZ28" t="str">
            <v>Výpočet výše dotace byl realizován v souladu s Programem finanční podpory poskytování sociálních služeb v Olomouckém kraji, Podprogramem č. 2.</v>
          </cell>
        </row>
        <row r="29">
          <cell r="CO29" t="str">
            <v>27.</v>
          </cell>
          <cell r="CP29" t="str">
            <v>A</v>
          </cell>
          <cell r="CQ29" t="str">
            <v>ESTER z. s.</v>
          </cell>
          <cell r="CR29">
            <v>70599963</v>
          </cell>
          <cell r="CS29" t="str">
            <v xml:space="preserve">Bílý Potok 152
790 70 Javorník u Jeseníku
</v>
          </cell>
          <cell r="CT29" t="str">
            <v>sociálně terapeutické dílny</v>
          </cell>
          <cell r="CU29">
            <v>6126836</v>
          </cell>
          <cell r="CV29" t="str">
            <v>Spolek</v>
          </cell>
          <cell r="CW29">
            <v>850968</v>
          </cell>
          <cell r="CX29">
            <v>850968</v>
          </cell>
          <cell r="CY29">
            <v>218600</v>
          </cell>
          <cell r="CZ29" t="str">
            <v>Výpočet výše dotace byl realizován v souladu s Programem finanční podpory poskytování sociálních služeb v Olomouckém kraji, Podprogramem č. 2.</v>
          </cell>
        </row>
        <row r="30">
          <cell r="CO30" t="str">
            <v>28.</v>
          </cell>
          <cell r="CP30" t="str">
            <v>A</v>
          </cell>
          <cell r="CQ30" t="str">
            <v>Hospic na Svatém Kopečku</v>
          </cell>
          <cell r="CR30">
            <v>73634671</v>
          </cell>
          <cell r="CS30" t="str">
            <v xml:space="preserve">nám. Sadové 4/24
Svatý Kopeček
779 00 Olomouc 9
</v>
          </cell>
          <cell r="CT30" t="str">
            <v>odlehčovací služby</v>
          </cell>
          <cell r="CU30">
            <v>9004092</v>
          </cell>
          <cell r="CV30" t="str">
            <v>Církve a náboženské společnosti</v>
          </cell>
          <cell r="CW30">
            <v>2457900</v>
          </cell>
          <cell r="CX30">
            <v>2020878</v>
          </cell>
          <cell r="CY30">
            <v>1035200</v>
          </cell>
          <cell r="CZ30" t="str">
            <v>Výpočet výše dotace byl realizován v souladu s Programem finanční podpory poskytování sociálních služeb v Olomouckém kraji, Podprogramem č. 2.</v>
          </cell>
        </row>
        <row r="31">
          <cell r="CO31" t="str">
            <v>29.</v>
          </cell>
          <cell r="CP31" t="str">
            <v>A</v>
          </cell>
          <cell r="CQ31" t="str">
            <v>Charita Hranice</v>
          </cell>
          <cell r="CR31">
            <v>45180326</v>
          </cell>
          <cell r="CS31" t="str">
            <v xml:space="preserve">Purgešova 1399
Hranice I-Město
753 01 Hranice 1
</v>
          </cell>
          <cell r="CT31" t="str">
            <v>pečovatelská služba</v>
          </cell>
          <cell r="CU31">
            <v>2964461</v>
          </cell>
          <cell r="CV31" t="str">
            <v>Církve a náboženské společnosti</v>
          </cell>
          <cell r="CW31">
            <v>720000</v>
          </cell>
          <cell r="CX31">
            <v>720000</v>
          </cell>
          <cell r="CY31">
            <v>324600</v>
          </cell>
          <cell r="CZ31" t="str">
            <v>Výpočet výše dotace byl realizován v souladu s Programem finanční podpory poskytování sociálních služeb v Olomouckém kraji, Podprogramem č. 2.</v>
          </cell>
        </row>
        <row r="32">
          <cell r="CO32" t="str">
            <v>30.</v>
          </cell>
          <cell r="CP32" t="str">
            <v>A</v>
          </cell>
          <cell r="CQ32" t="str">
            <v>Charita Hranice</v>
          </cell>
          <cell r="CR32">
            <v>45180326</v>
          </cell>
          <cell r="CS32" t="str">
            <v xml:space="preserve">Purgešova 1399
Hranice I-Město
753 01 Hranice 1
</v>
          </cell>
          <cell r="CT32" t="str">
            <v>pečovatelská služba</v>
          </cell>
          <cell r="CU32">
            <v>3235520</v>
          </cell>
          <cell r="CV32" t="str">
            <v>Církve a náboženské společnosti</v>
          </cell>
          <cell r="CW32">
            <v>310000</v>
          </cell>
          <cell r="CX32">
            <v>310000</v>
          </cell>
          <cell r="CY32">
            <v>249500</v>
          </cell>
          <cell r="CZ32" t="str">
            <v>Výpočet výše dotace byl realizován v souladu s Programem finanční podpory poskytování sociálních služeb v Olomouckém kraji, Podprogramem č. 2.</v>
          </cell>
        </row>
        <row r="33">
          <cell r="CO33" t="str">
            <v>31.</v>
          </cell>
          <cell r="CP33" t="str">
            <v>A</v>
          </cell>
          <cell r="CQ33" t="str">
            <v>Charita Hranice</v>
          </cell>
          <cell r="CR33">
            <v>45180326</v>
          </cell>
          <cell r="CS33" t="str">
            <v xml:space="preserve">Purgešova 1399
Hranice I-Město
753 01 Hranice 1
</v>
          </cell>
          <cell r="CT33" t="str">
            <v>nízkoprahová zařízení pro děti a mládež</v>
          </cell>
          <cell r="CU33">
            <v>7980945</v>
          </cell>
          <cell r="CV33" t="str">
            <v>Církve a náboženské společnosti</v>
          </cell>
          <cell r="CW33">
            <v>750000</v>
          </cell>
          <cell r="CX33">
            <v>750000</v>
          </cell>
          <cell r="CY33">
            <v>414400</v>
          </cell>
          <cell r="CZ33" t="str">
            <v>Výpočet výše dotace byl realizován v souladu s Programem finanční podpory poskytování sociálních služeb v Olomouckém kraji, Podprogramem č. 2.</v>
          </cell>
        </row>
        <row r="34">
          <cell r="CO34" t="str">
            <v>32.</v>
          </cell>
          <cell r="CP34" t="str">
            <v>A</v>
          </cell>
          <cell r="CQ34" t="str">
            <v>Charita Hranice</v>
          </cell>
          <cell r="CR34">
            <v>45180326</v>
          </cell>
          <cell r="CS34" t="str">
            <v xml:space="preserve">Purgešova 1399
Hranice I-Město
753 01 Hranice 1
</v>
          </cell>
          <cell r="CT34" t="str">
            <v>osobní asistence</v>
          </cell>
          <cell r="CU34">
            <v>9009912</v>
          </cell>
          <cell r="CV34" t="str">
            <v>Církve a náboženské společnosti</v>
          </cell>
          <cell r="CW34">
            <v>1200000</v>
          </cell>
          <cell r="CX34">
            <v>1200000</v>
          </cell>
          <cell r="CY34">
            <v>722400</v>
          </cell>
          <cell r="CZ34" t="str">
            <v>Výpočet výše dotace byl realizován v souladu s Programem finanční podpory poskytování sociálních služeb v Olomouckém kraji, Podprogramem č. 2.</v>
          </cell>
        </row>
        <row r="35">
          <cell r="CO35" t="str">
            <v>33.</v>
          </cell>
          <cell r="CP35" t="str">
            <v>A</v>
          </cell>
          <cell r="CQ35" t="str">
            <v>Charita Jeseník</v>
          </cell>
          <cell r="CR35">
            <v>60339241</v>
          </cell>
          <cell r="CS35" t="str">
            <v xml:space="preserve">Zámecké náměstí 2/2
Jeseník
790 01 Jeseník 1
</v>
          </cell>
          <cell r="CT35" t="str">
            <v>denní stacionáře</v>
          </cell>
          <cell r="CU35">
            <v>2945433</v>
          </cell>
          <cell r="CV35" t="str">
            <v>Církve a náboženské společnosti</v>
          </cell>
          <cell r="CW35">
            <v>966100</v>
          </cell>
          <cell r="CX35">
            <v>966100</v>
          </cell>
          <cell r="CY35">
            <v>500000</v>
          </cell>
          <cell r="CZ35" t="str">
            <v>Výpočet výše dotace byl realizován v souladu s Programem finanční podpory poskytování sociálních služeb v Olomouckém kraji, Podprogramem č. 2.</v>
          </cell>
        </row>
        <row r="36">
          <cell r="CO36" t="str">
            <v>34.</v>
          </cell>
          <cell r="CP36" t="str">
            <v>A</v>
          </cell>
          <cell r="CQ36" t="str">
            <v>Charita Jeseník</v>
          </cell>
          <cell r="CR36">
            <v>60339241</v>
          </cell>
          <cell r="CS36" t="str">
            <v xml:space="preserve">Zámecké náměstí 2/2
Jeseník
790 01 Jeseník 1
</v>
          </cell>
          <cell r="CT36" t="str">
            <v>domovy pro seniory</v>
          </cell>
          <cell r="CU36">
            <v>5410563</v>
          </cell>
          <cell r="CV36" t="str">
            <v>Církve a náboženské společnosti</v>
          </cell>
          <cell r="CW36">
            <v>1800300</v>
          </cell>
          <cell r="CX36">
            <v>1800300</v>
          </cell>
          <cell r="CY36">
            <v>912300</v>
          </cell>
          <cell r="CZ36" t="str">
            <v>Výpočet výše dotace byl realizován v souladu s Programem finanční podpory poskytování sociálních služeb v Olomouckém kraji, Podprogramem č. 2.</v>
          </cell>
        </row>
        <row r="37">
          <cell r="CO37" t="str">
            <v>35.</v>
          </cell>
          <cell r="CP37" t="str">
            <v>A</v>
          </cell>
          <cell r="CQ37" t="str">
            <v>Charita Jeseník</v>
          </cell>
          <cell r="CR37">
            <v>60339241</v>
          </cell>
          <cell r="CS37" t="str">
            <v xml:space="preserve">Zámecké náměstí 2/2
Jeseník
790 01 Jeseník 1
</v>
          </cell>
          <cell r="CT37" t="str">
            <v>odlehčovací služby</v>
          </cell>
          <cell r="CU37">
            <v>5648717</v>
          </cell>
          <cell r="CV37" t="str">
            <v>Církve a náboženské společnosti</v>
          </cell>
          <cell r="CW37">
            <v>594700</v>
          </cell>
          <cell r="CX37">
            <v>594700</v>
          </cell>
          <cell r="CY37">
            <v>315700</v>
          </cell>
          <cell r="CZ37" t="str">
            <v>Výpočet výše dotace byl realizován v souladu s Programem finanční podpory poskytování sociálních služeb v Olomouckém kraji, Podprogramem č. 2.</v>
          </cell>
        </row>
        <row r="38">
          <cell r="CO38" t="str">
            <v>36.</v>
          </cell>
          <cell r="CP38" t="str">
            <v>A</v>
          </cell>
          <cell r="CQ38" t="str">
            <v>Charita Jeseník</v>
          </cell>
          <cell r="CR38">
            <v>60339241</v>
          </cell>
          <cell r="CS38" t="str">
            <v xml:space="preserve">Zámecké náměstí 2/2
Jeseník
790 01 Jeseník 1
</v>
          </cell>
          <cell r="CT38" t="str">
            <v>pečovatelská služba</v>
          </cell>
          <cell r="CU38">
            <v>6281058</v>
          </cell>
          <cell r="CV38" t="str">
            <v>Církve a náboženské společnosti</v>
          </cell>
          <cell r="CW38">
            <v>631000</v>
          </cell>
          <cell r="CX38">
            <v>617460</v>
          </cell>
          <cell r="CY38">
            <v>329600</v>
          </cell>
          <cell r="CZ38" t="str">
            <v>Výpočet výše dotace byl realizován v souladu s Programem finanční podpory poskytování sociálních služeb v Olomouckém kraji, Podprogramem č. 2.</v>
          </cell>
        </row>
        <row r="39">
          <cell r="CO39" t="str">
            <v>37.</v>
          </cell>
          <cell r="CP39" t="str">
            <v>A</v>
          </cell>
          <cell r="CQ39" t="str">
            <v>Charita Jeseník</v>
          </cell>
          <cell r="CR39">
            <v>60339241</v>
          </cell>
          <cell r="CS39" t="str">
            <v xml:space="preserve">Zámecké náměstí 2/2
Jeseník
790 01 Jeseník 1
</v>
          </cell>
          <cell r="CT39" t="str">
            <v>domovy se zvláštním režimem</v>
          </cell>
          <cell r="CU39">
            <v>6965737</v>
          </cell>
          <cell r="CV39" t="str">
            <v>Církve a náboženské společnosti</v>
          </cell>
          <cell r="CW39">
            <v>909900</v>
          </cell>
          <cell r="CX39">
            <v>711900</v>
          </cell>
          <cell r="CY39">
            <v>449300</v>
          </cell>
          <cell r="CZ39" t="str">
            <v>Výpočet výše dotace byl realizován v souladu s Programem finanční podpory poskytování sociálních služeb v Olomouckém kraji, Podprogramem č. 2.</v>
          </cell>
        </row>
        <row r="40">
          <cell r="CO40" t="str">
            <v>38.</v>
          </cell>
          <cell r="CP40" t="str">
            <v>A</v>
          </cell>
          <cell r="CQ40" t="str">
            <v>Charita Jeseník</v>
          </cell>
          <cell r="CR40">
            <v>60339241</v>
          </cell>
          <cell r="CS40" t="str">
            <v xml:space="preserve">Zámecké náměstí 2/2
Jeseník
790 01 Jeseník 1
</v>
          </cell>
          <cell r="CT40" t="str">
            <v>domovy se zvláštním režimem</v>
          </cell>
          <cell r="CU40">
            <v>8400572</v>
          </cell>
          <cell r="CV40" t="str">
            <v>Církve a náboženské společnosti</v>
          </cell>
          <cell r="CW40">
            <v>1499700</v>
          </cell>
          <cell r="CX40">
            <v>1499700</v>
          </cell>
          <cell r="CY40">
            <v>633600</v>
          </cell>
          <cell r="CZ40" t="str">
            <v>Výpočet výše dotace byl realizován v souladu s Programem finanční podpory poskytování sociálních služeb v Olomouckém kraji, Podprogramem č. 2.</v>
          </cell>
        </row>
        <row r="41">
          <cell r="CO41" t="str">
            <v>39.</v>
          </cell>
          <cell r="CP41" t="str">
            <v>A</v>
          </cell>
          <cell r="CQ41" t="str">
            <v>Charita Jeseník</v>
          </cell>
          <cell r="CR41">
            <v>60339241</v>
          </cell>
          <cell r="CS41" t="str">
            <v xml:space="preserve">Zámecké náměstí 2/2
Jeseník
790 01 Jeseník 1
</v>
          </cell>
          <cell r="CT41" t="str">
            <v>domovy pro seniory</v>
          </cell>
          <cell r="CU41">
            <v>9825174</v>
          </cell>
          <cell r="CV41" t="str">
            <v>Církve a náboženské společnosti</v>
          </cell>
          <cell r="CW41">
            <v>42600</v>
          </cell>
          <cell r="CX41">
            <v>42600</v>
          </cell>
          <cell r="CY41">
            <v>0</v>
          </cell>
          <cell r="CZ41" t="str">
            <v>Výpočet výše dotace byl realizován v souladu s Programem finanční podpory poskytování sociálních služeb v Olomouckém kraji, Podprogramem č. 2.</v>
          </cell>
        </row>
        <row r="42">
          <cell r="CO42" t="str">
            <v>40.</v>
          </cell>
          <cell r="CP42" t="str">
            <v>A</v>
          </cell>
          <cell r="CQ42" t="str">
            <v>Charita Konice</v>
          </cell>
          <cell r="CR42">
            <v>47921218</v>
          </cell>
          <cell r="CS42" t="str">
            <v xml:space="preserve">Zahradní 690
798 52 Konice
</v>
          </cell>
          <cell r="CT42" t="str">
            <v>domovy pro seniory</v>
          </cell>
          <cell r="CU42">
            <v>6168537</v>
          </cell>
          <cell r="CV42" t="str">
            <v>Církve a náboženské společnosti</v>
          </cell>
          <cell r="CW42">
            <v>2502300</v>
          </cell>
          <cell r="CX42">
            <v>2502300</v>
          </cell>
          <cell r="CY42">
            <v>1145300</v>
          </cell>
          <cell r="CZ42" t="str">
            <v>Výpočet výše dotace byl realizován v souladu s Programem finanční podpory poskytování sociálních služeb v Olomouckém kraji, Podprogramem č. 2.</v>
          </cell>
        </row>
        <row r="43">
          <cell r="CO43" t="str">
            <v>41.</v>
          </cell>
          <cell r="CP43" t="str">
            <v>A</v>
          </cell>
          <cell r="CQ43" t="str">
            <v>Charita Konice</v>
          </cell>
          <cell r="CR43">
            <v>47921218</v>
          </cell>
          <cell r="CS43" t="str">
            <v xml:space="preserve">Zahradní 690
798 52 Konice
</v>
          </cell>
          <cell r="CT43" t="str">
            <v>pečovatelská služba</v>
          </cell>
          <cell r="CU43">
            <v>6863791</v>
          </cell>
          <cell r="CV43" t="str">
            <v>Církve a náboženské společnosti</v>
          </cell>
          <cell r="CW43">
            <v>707100</v>
          </cell>
          <cell r="CX43">
            <v>707100</v>
          </cell>
          <cell r="CY43">
            <v>563400</v>
          </cell>
          <cell r="CZ43" t="str">
            <v>Výpočet výše dotace byl realizován v souladu s Programem finanční podpory poskytování sociálních služeb v Olomouckém kraji, Podprogramem č. 2.</v>
          </cell>
        </row>
        <row r="44">
          <cell r="CO44" t="str">
            <v>42.</v>
          </cell>
          <cell r="CP44" t="str">
            <v>A</v>
          </cell>
          <cell r="CQ44" t="str">
            <v>Charita Konice</v>
          </cell>
          <cell r="CR44">
            <v>47921218</v>
          </cell>
          <cell r="CS44" t="str">
            <v xml:space="preserve">Zahradní 690
798 52 Konice
</v>
          </cell>
          <cell r="CT44" t="str">
            <v>odlehčovací služby</v>
          </cell>
          <cell r="CU44">
            <v>9754137</v>
          </cell>
          <cell r="CV44" t="str">
            <v>Církve a náboženské společnosti</v>
          </cell>
          <cell r="CW44">
            <v>53700</v>
          </cell>
          <cell r="CX44">
            <v>53700</v>
          </cell>
          <cell r="CY44">
            <v>43200</v>
          </cell>
          <cell r="CZ44" t="str">
            <v>Výpočet výše dotace byl realizován v souladu s Programem finanční podpory poskytování sociálních služeb v Olomouckém kraji, Podprogramem č. 2.</v>
          </cell>
        </row>
        <row r="45">
          <cell r="CO45" t="str">
            <v>43.</v>
          </cell>
          <cell r="CP45" t="str">
            <v>A</v>
          </cell>
          <cell r="CQ45" t="str">
            <v>Charita Olomouc</v>
          </cell>
          <cell r="CR45">
            <v>44936427</v>
          </cell>
          <cell r="CS45" t="str">
            <v xml:space="preserve">Wurmova 588/5
Olomouc
779 00 Olomouc 9
</v>
          </cell>
          <cell r="CT45" t="str">
            <v>azylové domy</v>
          </cell>
          <cell r="CU45">
            <v>2031611</v>
          </cell>
          <cell r="CV45" t="str">
            <v>Církve a náboženské společnosti</v>
          </cell>
          <cell r="CW45">
            <v>1965300</v>
          </cell>
          <cell r="CX45">
            <v>1965300</v>
          </cell>
          <cell r="CY45">
            <v>533100</v>
          </cell>
          <cell r="CZ45" t="str">
            <v>Výpočet výše dotace byl realizován v souladu s Programem finanční podpory poskytování sociálních služeb v Olomouckém kraji, Podprogramem č. 2.</v>
          </cell>
        </row>
        <row r="46">
          <cell r="CO46" t="str">
            <v>44.</v>
          </cell>
          <cell r="CP46" t="str">
            <v>A</v>
          </cell>
          <cell r="CQ46" t="str">
            <v>Charita Olomouc</v>
          </cell>
          <cell r="CR46">
            <v>44936427</v>
          </cell>
          <cell r="CS46" t="str">
            <v xml:space="preserve">Wurmova 588/5
Olomouc
779 00 Olomouc 9
</v>
          </cell>
          <cell r="CT46" t="str">
            <v>azylové domy</v>
          </cell>
          <cell r="CU46">
            <v>2548951</v>
          </cell>
          <cell r="CV46" t="str">
            <v>Církve a náboženské společnosti</v>
          </cell>
          <cell r="CW46">
            <v>5223000</v>
          </cell>
          <cell r="CX46">
            <v>5223000</v>
          </cell>
          <cell r="CY46">
            <v>1462100</v>
          </cell>
          <cell r="CZ46" t="str">
            <v>Výpočet výše dotace byl realizován v souladu s Programem finanční podpory poskytování sociálních služeb v Olomouckém kraji, Podprogramem č. 2.</v>
          </cell>
        </row>
        <row r="47">
          <cell r="CO47" t="str">
            <v>45.</v>
          </cell>
          <cell r="CP47" t="str">
            <v>A</v>
          </cell>
          <cell r="CQ47" t="str">
            <v>Charita Olomouc</v>
          </cell>
          <cell r="CR47">
            <v>44936427</v>
          </cell>
          <cell r="CS47" t="str">
            <v xml:space="preserve">Wurmova 588/5
Olomouc
779 00 Olomouc 9
</v>
          </cell>
          <cell r="CT47" t="str">
            <v>terénní programy</v>
          </cell>
          <cell r="CU47">
            <v>2860097</v>
          </cell>
          <cell r="CV47" t="str">
            <v>Církve a náboženské společnosti</v>
          </cell>
          <cell r="CW47">
            <v>894200</v>
          </cell>
          <cell r="CX47">
            <v>894200</v>
          </cell>
          <cell r="CY47">
            <v>359500</v>
          </cell>
          <cell r="CZ47" t="str">
            <v>Výpočet výše dotace byl realizován v souladu s Programem finanční podpory poskytování sociálních služeb v Olomouckém kraji, Podprogramem č. 2.</v>
          </cell>
        </row>
        <row r="48">
          <cell r="CO48" t="str">
            <v>46.</v>
          </cell>
          <cell r="CP48" t="str">
            <v>A</v>
          </cell>
          <cell r="CQ48" t="str">
            <v>Charita Olomouc</v>
          </cell>
          <cell r="CR48">
            <v>44936427</v>
          </cell>
          <cell r="CS48" t="str">
            <v xml:space="preserve">Wurmova 588/5
Olomouc
779 00 Olomouc 9
</v>
          </cell>
          <cell r="CT48" t="str">
            <v>nízkoprahová denní centra</v>
          </cell>
          <cell r="CU48">
            <v>3191053</v>
          </cell>
          <cell r="CV48" t="str">
            <v>Církve a náboženské společnosti</v>
          </cell>
          <cell r="CW48">
            <v>2185000</v>
          </cell>
          <cell r="CX48">
            <v>2185000</v>
          </cell>
          <cell r="CY48">
            <v>642900</v>
          </cell>
          <cell r="CZ48" t="str">
            <v>Výpočet výše dotace byl realizován v souladu s Programem finanční podpory poskytování sociálních služeb v Olomouckém kraji, Podprogramem č. 2.</v>
          </cell>
        </row>
        <row r="49">
          <cell r="CO49" t="str">
            <v>47.</v>
          </cell>
          <cell r="CP49" t="str">
            <v>A</v>
          </cell>
          <cell r="CQ49" t="str">
            <v>Charita Olomouc</v>
          </cell>
          <cell r="CR49">
            <v>44936427</v>
          </cell>
          <cell r="CS49" t="str">
            <v xml:space="preserve">Wurmova 588/5
Olomouc
779 00 Olomouc 9
</v>
          </cell>
          <cell r="CT49" t="str">
            <v>odborné sociální poradenství</v>
          </cell>
          <cell r="CU49">
            <v>3298211</v>
          </cell>
          <cell r="CV49" t="str">
            <v>Církve a náboženské společnosti</v>
          </cell>
          <cell r="CW49">
            <v>594000</v>
          </cell>
          <cell r="CX49">
            <v>594000</v>
          </cell>
          <cell r="CY49">
            <v>156100</v>
          </cell>
          <cell r="CZ49" t="str">
            <v>Výpočet výše dotace byl realizován v souladu s Programem finanční podpory poskytování sociálních služeb v Olomouckém kraji, Podprogramem č. 2.</v>
          </cell>
        </row>
        <row r="50">
          <cell r="CO50" t="str">
            <v>48.</v>
          </cell>
          <cell r="CP50" t="str">
            <v>A</v>
          </cell>
          <cell r="CQ50" t="str">
            <v>Charita Olomouc</v>
          </cell>
          <cell r="CR50">
            <v>44936427</v>
          </cell>
          <cell r="CS50" t="str">
            <v xml:space="preserve">Wurmova 588/5
Olomouc
779 00 Olomouc 9
</v>
          </cell>
          <cell r="CT50" t="str">
            <v>noclehárny</v>
          </cell>
          <cell r="CU50">
            <v>4448004</v>
          </cell>
          <cell r="CV50" t="str">
            <v>Církve a náboženské společnosti</v>
          </cell>
          <cell r="CW50">
            <v>1023300</v>
          </cell>
          <cell r="CX50">
            <v>1023300</v>
          </cell>
          <cell r="CY50">
            <v>243600</v>
          </cell>
          <cell r="CZ50" t="str">
            <v>Výpočet výše dotace byl realizován v souladu s Programem finanční podpory poskytování sociálních služeb v Olomouckém kraji, Podprogramem č. 2.</v>
          </cell>
        </row>
        <row r="51">
          <cell r="CO51" t="str">
            <v>49.</v>
          </cell>
          <cell r="CP51" t="str">
            <v>A</v>
          </cell>
          <cell r="CQ51" t="str">
            <v>Charita Olomouc</v>
          </cell>
          <cell r="CR51">
            <v>44936427</v>
          </cell>
          <cell r="CS51" t="str">
            <v xml:space="preserve">Wurmova 588/5
Olomouc
779 00 Olomouc 9
</v>
          </cell>
          <cell r="CT51" t="str">
            <v>krizová pomoc</v>
          </cell>
          <cell r="CU51">
            <v>4476630</v>
          </cell>
          <cell r="CV51" t="str">
            <v>Církve a náboženské společnosti</v>
          </cell>
          <cell r="CW51">
            <v>950300</v>
          </cell>
          <cell r="CX51">
            <v>950300</v>
          </cell>
          <cell r="CY51">
            <v>353300</v>
          </cell>
          <cell r="CZ51" t="str">
            <v>Výpočet výše dotace byl realizován v souladu s Programem finanční podpory poskytování sociálních služeb v Olomouckém kraji, Podprogramem č. 2.</v>
          </cell>
        </row>
        <row r="52">
          <cell r="CO52" t="str">
            <v>50.</v>
          </cell>
          <cell r="CP52" t="str">
            <v>A</v>
          </cell>
          <cell r="CQ52" t="str">
            <v>Charita Olomouc</v>
          </cell>
          <cell r="CR52">
            <v>44936427</v>
          </cell>
          <cell r="CS52" t="str">
            <v xml:space="preserve">Wurmova 588/5
Olomouc
779 00 Olomouc 9
</v>
          </cell>
          <cell r="CT52" t="str">
            <v>sociálně aktivizační služby pro rodiny s dětmi</v>
          </cell>
          <cell r="CU52">
            <v>4722894</v>
          </cell>
          <cell r="CV52" t="str">
            <v>Církve a náboženské společnosti</v>
          </cell>
          <cell r="CW52">
            <v>854900</v>
          </cell>
          <cell r="CX52">
            <v>854900</v>
          </cell>
          <cell r="CY52">
            <v>426700</v>
          </cell>
          <cell r="CZ52" t="str">
            <v>Výpočet výše dotace byl realizován v souladu s Programem finanční podpory poskytování sociálních služeb v Olomouckém kraji, Podprogramem č. 2.</v>
          </cell>
        </row>
        <row r="53">
          <cell r="CO53" t="str">
            <v>51.</v>
          </cell>
          <cell r="CP53" t="str">
            <v>A</v>
          </cell>
          <cell r="CQ53" t="str">
            <v>Charita Olomouc</v>
          </cell>
          <cell r="CR53">
            <v>44936427</v>
          </cell>
          <cell r="CS53" t="str">
            <v xml:space="preserve">Wurmova 588/5
Olomouc
779 00 Olomouc 9
</v>
          </cell>
          <cell r="CT53" t="str">
            <v>sociální rehabilitace</v>
          </cell>
          <cell r="CU53">
            <v>5709636</v>
          </cell>
          <cell r="CV53" t="str">
            <v>Církve a náboženské společnosti</v>
          </cell>
          <cell r="CW53">
            <v>680900</v>
          </cell>
          <cell r="CX53">
            <v>680900</v>
          </cell>
          <cell r="CY53">
            <v>258500</v>
          </cell>
          <cell r="CZ53" t="str">
            <v>Výpočet výše dotace byl realizován v souladu s Programem finanční podpory poskytování sociálních služeb v Olomouckém kraji, Podprogramem č. 2.</v>
          </cell>
        </row>
        <row r="54">
          <cell r="CO54" t="str">
            <v>52.</v>
          </cell>
          <cell r="CP54" t="str">
            <v>A</v>
          </cell>
          <cell r="CQ54" t="str">
            <v>Charita Olomouc</v>
          </cell>
          <cell r="CR54">
            <v>44936427</v>
          </cell>
          <cell r="CS54" t="str">
            <v xml:space="preserve">Wurmova 588/5
Olomouc
779 00 Olomouc 9
</v>
          </cell>
          <cell r="CT54" t="str">
            <v>sociálně terapeutické dílny</v>
          </cell>
          <cell r="CU54">
            <v>5949432</v>
          </cell>
          <cell r="CV54" t="str">
            <v>Církve a náboženské společnosti</v>
          </cell>
          <cell r="CW54">
            <v>710300</v>
          </cell>
          <cell r="CX54">
            <v>710300</v>
          </cell>
          <cell r="CY54">
            <v>174500</v>
          </cell>
          <cell r="CZ54" t="str">
            <v>Výpočet výše dotace byl realizován v souladu s Programem finanční podpory poskytování sociálních služeb v Olomouckém kraji, Podprogramem č. 2.</v>
          </cell>
        </row>
        <row r="55">
          <cell r="CO55" t="str">
            <v>53.</v>
          </cell>
          <cell r="CP55" t="str">
            <v>A</v>
          </cell>
          <cell r="CQ55" t="str">
            <v>Charita Olomouc</v>
          </cell>
          <cell r="CR55">
            <v>44936427</v>
          </cell>
          <cell r="CS55" t="str">
            <v xml:space="preserve">Wurmova 588/5
Olomouc
779 00 Olomouc 9
</v>
          </cell>
          <cell r="CT55" t="str">
            <v>sociálně aktivizační služby pro seniory a osoby se zdravotním postižením</v>
          </cell>
          <cell r="CU55">
            <v>7437924</v>
          </cell>
          <cell r="CV55" t="str">
            <v>Církve a náboženské společnosti</v>
          </cell>
          <cell r="CW55">
            <v>1658300</v>
          </cell>
          <cell r="CX55">
            <v>1658300</v>
          </cell>
          <cell r="CY55">
            <v>516400</v>
          </cell>
          <cell r="CZ55" t="str">
            <v>Výpočet výše dotace byl realizován v souladu s Programem finanční podpory poskytování sociálních služeb v Olomouckém kraji, Podprogramem č. 2.</v>
          </cell>
        </row>
        <row r="56">
          <cell r="CO56" t="str">
            <v>54.</v>
          </cell>
          <cell r="CP56" t="str">
            <v>A</v>
          </cell>
          <cell r="CQ56" t="str">
            <v>Charita Olomouc</v>
          </cell>
          <cell r="CR56">
            <v>44936427</v>
          </cell>
          <cell r="CS56" t="str">
            <v xml:space="preserve">Wurmova 588/5
Olomouc
779 00 Olomouc 9
</v>
          </cell>
          <cell r="CT56" t="str">
            <v>azylové domy</v>
          </cell>
          <cell r="CU56">
            <v>7461871</v>
          </cell>
          <cell r="CV56" t="str">
            <v>Církve a náboženské společnosti</v>
          </cell>
          <cell r="CW56">
            <v>1030300</v>
          </cell>
          <cell r="CX56">
            <v>1030300</v>
          </cell>
          <cell r="CY56">
            <v>300800</v>
          </cell>
          <cell r="CZ56" t="str">
            <v>Výpočet výše dotace byl realizován v souladu s Programem finanční podpory poskytování sociálních služeb v Olomouckém kraji, Podprogramem č. 2.</v>
          </cell>
        </row>
        <row r="57">
          <cell r="CO57" t="str">
            <v>55.</v>
          </cell>
          <cell r="CP57" t="str">
            <v>A</v>
          </cell>
          <cell r="CQ57" t="str">
            <v>Charita Olomouc</v>
          </cell>
          <cell r="CR57">
            <v>44936427</v>
          </cell>
          <cell r="CS57" t="str">
            <v xml:space="preserve">Wurmova 588/5
Olomouc
779 00 Olomouc 9
</v>
          </cell>
          <cell r="CT57" t="str">
            <v>noclehárny</v>
          </cell>
          <cell r="CU57">
            <v>8269308</v>
          </cell>
          <cell r="CV57" t="str">
            <v>Církve a náboženské společnosti</v>
          </cell>
          <cell r="CW57">
            <v>655200</v>
          </cell>
          <cell r="CX57">
            <v>655200</v>
          </cell>
          <cell r="CY57">
            <v>165900</v>
          </cell>
          <cell r="CZ57" t="str">
            <v>Výpočet výše dotace byl realizován v souladu s Programem finanční podpory poskytování sociálních služeb v Olomouckém kraji, Podprogramem č. 2.</v>
          </cell>
        </row>
        <row r="58">
          <cell r="CO58" t="str">
            <v>56.</v>
          </cell>
          <cell r="CP58" t="str">
            <v>A</v>
          </cell>
          <cell r="CQ58" t="str">
            <v>Charita Olomouc</v>
          </cell>
          <cell r="CR58">
            <v>44936427</v>
          </cell>
          <cell r="CS58" t="str">
            <v xml:space="preserve">Wurmova 588/5
Olomouc
779 00 Olomouc 9
</v>
          </cell>
          <cell r="CT58" t="str">
            <v>pečovatelská služba</v>
          </cell>
          <cell r="CU58">
            <v>8656171</v>
          </cell>
          <cell r="CV58" t="str">
            <v>Církve a náboženské společnosti</v>
          </cell>
          <cell r="CW58">
            <v>1658900</v>
          </cell>
          <cell r="CX58">
            <v>1658900</v>
          </cell>
          <cell r="CY58">
            <v>596100</v>
          </cell>
          <cell r="CZ58" t="str">
            <v>Výpočet výše dotace byl realizován v souladu s Programem finanční podpory poskytování sociálních služeb v Olomouckém kraji, Podprogramem č. 2.</v>
          </cell>
        </row>
        <row r="59">
          <cell r="CO59" t="str">
            <v>57.</v>
          </cell>
          <cell r="CP59" t="str">
            <v>A</v>
          </cell>
          <cell r="CQ59" t="str">
            <v>Charita Olomouc</v>
          </cell>
          <cell r="CR59">
            <v>44936427</v>
          </cell>
          <cell r="CS59" t="str">
            <v xml:space="preserve">Wurmova 588/5
Olomouc
779 00 Olomouc 9
</v>
          </cell>
          <cell r="CT59" t="str">
            <v>nízkoprahová zařízení pro děti a mládež</v>
          </cell>
          <cell r="CU59">
            <v>8923745</v>
          </cell>
          <cell r="CV59" t="str">
            <v>Církve a náboženské společnosti</v>
          </cell>
          <cell r="CW59">
            <v>888000</v>
          </cell>
          <cell r="CX59">
            <v>888000</v>
          </cell>
          <cell r="CY59">
            <v>322900</v>
          </cell>
          <cell r="CZ59" t="str">
            <v>Výpočet výše dotace byl realizován v souladu s Programem finanční podpory poskytování sociálních služeb v Olomouckém kraji, Podprogramem č. 2.</v>
          </cell>
        </row>
        <row r="60">
          <cell r="CO60" t="str">
            <v>58.</v>
          </cell>
          <cell r="CP60" t="str">
            <v>A</v>
          </cell>
          <cell r="CQ60" t="str">
            <v>Charita Olomouc</v>
          </cell>
          <cell r="CR60">
            <v>44936427</v>
          </cell>
          <cell r="CS60" t="str">
            <v xml:space="preserve">Wurmova 588/5
Olomouc
779 00 Olomouc 9
</v>
          </cell>
          <cell r="CT60" t="str">
            <v>pečovatelská služba</v>
          </cell>
          <cell r="CU60">
            <v>9584323</v>
          </cell>
          <cell r="CV60" t="str">
            <v>Církve a náboženské společnosti</v>
          </cell>
          <cell r="CW60">
            <v>4551600</v>
          </cell>
          <cell r="CX60">
            <v>4551600</v>
          </cell>
          <cell r="CY60">
            <v>2173600</v>
          </cell>
          <cell r="CZ60" t="str">
            <v>Výpočet výše dotace byl realizován v souladu s Programem finanční podpory poskytování sociálních služeb v Olomouckém kraji, Podprogramem č. 2.</v>
          </cell>
        </row>
        <row r="61">
          <cell r="CO61" t="str">
            <v>59.</v>
          </cell>
          <cell r="CP61" t="str">
            <v>A</v>
          </cell>
          <cell r="CQ61" t="str">
            <v>Charita Prostějov</v>
          </cell>
          <cell r="CR61">
            <v>44159854</v>
          </cell>
          <cell r="CS61" t="str">
            <v xml:space="preserve">Martinákova 3104/9
Prostějov
796 01 Prostějov 1
</v>
          </cell>
          <cell r="CT61" t="str">
            <v>pečovatelská služba</v>
          </cell>
          <cell r="CU61">
            <v>9252040</v>
          </cell>
          <cell r="CV61" t="str">
            <v>Církve a náboženské společnosti</v>
          </cell>
          <cell r="CW61">
            <v>432000</v>
          </cell>
          <cell r="CX61">
            <v>432000</v>
          </cell>
          <cell r="CY61">
            <v>347600</v>
          </cell>
          <cell r="CZ61" t="str">
            <v>Výpočet výše dotace byl realizován v souladu s Programem finanční podpory poskytování sociálních služeb v Olomouckém kraji, Podprogramem č. 2.</v>
          </cell>
        </row>
        <row r="62">
          <cell r="CO62" t="str">
            <v>60.</v>
          </cell>
          <cell r="CP62" t="str">
            <v>A</v>
          </cell>
          <cell r="CQ62" t="str">
            <v>Charita Přerov</v>
          </cell>
          <cell r="CR62">
            <v>45180270</v>
          </cell>
          <cell r="CS62" t="str">
            <v xml:space="preserve">Šířava 1295/27
Přerov I-Město
750 02 Přerov 2
</v>
          </cell>
          <cell r="CT62" t="str">
            <v>centra denních služeb</v>
          </cell>
          <cell r="CU62">
            <v>1838556</v>
          </cell>
          <cell r="CV62" t="str">
            <v>Církve a náboženské společnosti</v>
          </cell>
          <cell r="CW62">
            <v>524000</v>
          </cell>
          <cell r="CX62">
            <v>524000</v>
          </cell>
          <cell r="CY62">
            <v>236600</v>
          </cell>
          <cell r="CZ62" t="str">
            <v>Výpočet výše dotace byl realizován v souladu s Programem finanční podpory poskytování sociálních služeb v Olomouckém kraji, Podprogramem č. 2.</v>
          </cell>
        </row>
        <row r="63">
          <cell r="CO63" t="str">
            <v>61.</v>
          </cell>
          <cell r="CP63" t="str">
            <v>A</v>
          </cell>
          <cell r="CQ63" t="str">
            <v>Charita Přerov</v>
          </cell>
          <cell r="CR63">
            <v>45180270</v>
          </cell>
          <cell r="CS63" t="str">
            <v xml:space="preserve">Šířava 1295/27
Přerov I-Město
750 02 Přerov 2
</v>
          </cell>
          <cell r="CT63" t="str">
            <v>odlehčovací služby</v>
          </cell>
          <cell r="CU63">
            <v>3759547</v>
          </cell>
          <cell r="CV63" t="str">
            <v>Církve a náboženské společnosti</v>
          </cell>
          <cell r="CW63">
            <v>420000</v>
          </cell>
          <cell r="CX63">
            <v>420000</v>
          </cell>
          <cell r="CY63">
            <v>338000</v>
          </cell>
          <cell r="CZ63" t="str">
            <v>Výpočet výše dotace byl realizován v souladu s Programem finanční podpory poskytování sociálních služeb v Olomouckém kraji, Podprogramem č. 2.</v>
          </cell>
        </row>
        <row r="64">
          <cell r="CO64" t="str">
            <v>62.</v>
          </cell>
          <cell r="CP64" t="str">
            <v>A</v>
          </cell>
          <cell r="CQ64" t="str">
            <v>Charita Přerov</v>
          </cell>
          <cell r="CR64">
            <v>45180270</v>
          </cell>
          <cell r="CS64" t="str">
            <v xml:space="preserve">Šířava 1295/27
Přerov I-Město
750 02 Přerov 2
</v>
          </cell>
          <cell r="CT64" t="str">
            <v>nízkoprahová denní centra</v>
          </cell>
          <cell r="CU64">
            <v>3793136</v>
          </cell>
          <cell r="CV64" t="str">
            <v>Církve a náboženské společnosti</v>
          </cell>
          <cell r="CW64">
            <v>420000</v>
          </cell>
          <cell r="CX64">
            <v>420000</v>
          </cell>
          <cell r="CY64">
            <v>338000</v>
          </cell>
          <cell r="CZ64" t="str">
            <v>Výpočet výše dotace byl realizován v souladu s Programem finanční podpory poskytování sociálních služeb v Olomouckém kraji, Podprogramem č. 2.</v>
          </cell>
        </row>
        <row r="65">
          <cell r="CO65" t="str">
            <v>63.</v>
          </cell>
          <cell r="CP65" t="str">
            <v>A</v>
          </cell>
          <cell r="CQ65" t="str">
            <v>Charita Přerov</v>
          </cell>
          <cell r="CR65">
            <v>45180270</v>
          </cell>
          <cell r="CS65" t="str">
            <v xml:space="preserve">Šířava 1295/27
Přerov I-Město
750 02 Přerov 2
</v>
          </cell>
          <cell r="CT65" t="str">
            <v>sociálně aktivizační služby pro rodiny s dětmi</v>
          </cell>
          <cell r="CU65">
            <v>6011965</v>
          </cell>
          <cell r="CV65" t="str">
            <v>Církve a náboženské společnosti</v>
          </cell>
          <cell r="CW65">
            <v>523000</v>
          </cell>
          <cell r="CX65">
            <v>523000</v>
          </cell>
          <cell r="CY65">
            <v>209300</v>
          </cell>
          <cell r="CZ65" t="str">
            <v>Výpočet výše dotace byl realizován v souladu s Programem finanční podpory poskytování sociálních služeb v Olomouckém kraji, Podprogramem č. 2.</v>
          </cell>
        </row>
        <row r="66">
          <cell r="CO66" t="str">
            <v>64.</v>
          </cell>
          <cell r="CP66" t="str">
            <v>A</v>
          </cell>
          <cell r="CQ66" t="str">
            <v>Charita Přerov</v>
          </cell>
          <cell r="CR66">
            <v>45180270</v>
          </cell>
          <cell r="CS66" t="str">
            <v xml:space="preserve">Šířava 1295/27
Přerov I-Město
750 02 Přerov 2
</v>
          </cell>
          <cell r="CT66" t="str">
            <v>sociálně aktivizační služby pro rodiny s dětmi</v>
          </cell>
          <cell r="CU66">
            <v>6879107</v>
          </cell>
          <cell r="CV66" t="str">
            <v>Církve a náboženské společnosti</v>
          </cell>
          <cell r="CW66">
            <v>768000</v>
          </cell>
          <cell r="CX66">
            <v>768000</v>
          </cell>
          <cell r="CY66">
            <v>231400</v>
          </cell>
          <cell r="CZ66" t="str">
            <v>Výpočet výše dotace byl realizován v souladu s Programem finanční podpory poskytování sociálních služeb v Olomouckém kraji, Podprogramem č. 2.</v>
          </cell>
        </row>
        <row r="67">
          <cell r="CO67" t="str">
            <v>65.</v>
          </cell>
          <cell r="CP67" t="str">
            <v>A</v>
          </cell>
          <cell r="CQ67" t="str">
            <v>Charita Přerov</v>
          </cell>
          <cell r="CR67">
            <v>45180270</v>
          </cell>
          <cell r="CS67" t="str">
            <v xml:space="preserve">Šířava 1295/27
Přerov I-Město
750 02 Přerov 2
</v>
          </cell>
          <cell r="CT67" t="str">
            <v>pečovatelská služba</v>
          </cell>
          <cell r="CU67">
            <v>7245387</v>
          </cell>
          <cell r="CV67" t="str">
            <v>Církve a náboženské společnosti</v>
          </cell>
          <cell r="CW67">
            <v>850000</v>
          </cell>
          <cell r="CX67">
            <v>850000</v>
          </cell>
          <cell r="CY67">
            <v>684000</v>
          </cell>
          <cell r="CZ67" t="str">
            <v>Výpočet výše dotace byl realizován v souladu s Programem finanční podpory poskytování sociálních služeb v Olomouckém kraji, Podprogramem č. 2.</v>
          </cell>
        </row>
        <row r="68">
          <cell r="CO68" t="str">
            <v>66.</v>
          </cell>
          <cell r="CP68" t="str">
            <v>A</v>
          </cell>
          <cell r="CQ68" t="str">
            <v>Charita Přerov</v>
          </cell>
          <cell r="CR68">
            <v>45180270</v>
          </cell>
          <cell r="CS68" t="str">
            <v xml:space="preserve">Šířava 1295/27
Přerov I-Město
750 02 Přerov 2
</v>
          </cell>
          <cell r="CT68" t="str">
            <v>azylové domy</v>
          </cell>
          <cell r="CU68">
            <v>8002376</v>
          </cell>
          <cell r="CV68" t="str">
            <v>Církve a náboženské společnosti</v>
          </cell>
          <cell r="CW68">
            <v>972000</v>
          </cell>
          <cell r="CX68">
            <v>972000</v>
          </cell>
          <cell r="CY68">
            <v>323600</v>
          </cell>
          <cell r="CZ68" t="str">
            <v>Výpočet výše dotace byl realizován v souladu s Programem finanční podpory poskytování sociálních služeb v Olomouckém kraji, Podprogramem č. 2.</v>
          </cell>
        </row>
        <row r="69">
          <cell r="CO69" t="str">
            <v>67.</v>
          </cell>
          <cell r="CP69" t="str">
            <v>A</v>
          </cell>
          <cell r="CQ69" t="str">
            <v>Charita Přerov</v>
          </cell>
          <cell r="CR69">
            <v>45180270</v>
          </cell>
          <cell r="CS69" t="str">
            <v xml:space="preserve">Šířava 1295/27
Přerov I-Město
750 02 Přerov 2
</v>
          </cell>
          <cell r="CT69" t="str">
            <v>nízkoprahová zařízení pro děti a mládež</v>
          </cell>
          <cell r="CU69">
            <v>8067654</v>
          </cell>
          <cell r="CV69" t="str">
            <v>Církve a náboženské společnosti</v>
          </cell>
          <cell r="CW69">
            <v>410000</v>
          </cell>
          <cell r="CX69">
            <v>410000</v>
          </cell>
          <cell r="CY69">
            <v>219100</v>
          </cell>
          <cell r="CZ69" t="str">
            <v>Výpočet výše dotace byl realizován v souladu s Programem finanční podpory poskytování sociálních služeb v Olomouckém kraji, Podprogramem č. 2.</v>
          </cell>
        </row>
        <row r="70">
          <cell r="CO70" t="str">
            <v>68.</v>
          </cell>
          <cell r="CP70" t="str">
            <v>A</v>
          </cell>
          <cell r="CQ70" t="str">
            <v>Charita Přerov</v>
          </cell>
          <cell r="CR70">
            <v>45180270</v>
          </cell>
          <cell r="CS70" t="str">
            <v xml:space="preserve">Šířava 1295/27
Přerov I-Město
750 02 Přerov 2
</v>
          </cell>
          <cell r="CT70" t="str">
            <v>odborné sociální poradenství</v>
          </cell>
          <cell r="CU70">
            <v>8311953</v>
          </cell>
          <cell r="CV70" t="str">
            <v>Církve a náboženské společnosti</v>
          </cell>
          <cell r="CW70">
            <v>220000</v>
          </cell>
          <cell r="CX70">
            <v>220000</v>
          </cell>
          <cell r="CY70">
            <v>146100</v>
          </cell>
          <cell r="CZ70" t="str">
            <v>Výpočet výše dotace byl realizován v souladu s Programem finanční podpory poskytování sociálních služeb v Olomouckém kraji, Podprogramem č. 2.</v>
          </cell>
        </row>
        <row r="71">
          <cell r="CO71" t="str">
            <v>69.</v>
          </cell>
          <cell r="CP71" t="str">
            <v>A</v>
          </cell>
          <cell r="CQ71" t="str">
            <v>Charita Šternberk</v>
          </cell>
          <cell r="CR71">
            <v>45238642</v>
          </cell>
          <cell r="CS71" t="str">
            <v xml:space="preserve">Opavská 1385/13
Šternberk
785 01 Šternberk 1
</v>
          </cell>
          <cell r="CT71" t="str">
            <v>pečovatelská služba</v>
          </cell>
          <cell r="CU71">
            <v>2953384</v>
          </cell>
          <cell r="CV71" t="str">
            <v>Církve a náboženské společnosti</v>
          </cell>
          <cell r="CW71">
            <v>1569900</v>
          </cell>
          <cell r="CX71">
            <v>1569900</v>
          </cell>
          <cell r="CY71">
            <v>586400</v>
          </cell>
          <cell r="CZ71" t="str">
            <v>Výpočet výše dotace byl realizován v souladu s Programem finanční podpory poskytování sociálních služeb v Olomouckém kraji, Podprogramem č. 2.</v>
          </cell>
        </row>
        <row r="72">
          <cell r="CO72" t="str">
            <v>70.</v>
          </cell>
          <cell r="CP72" t="str">
            <v>A</v>
          </cell>
          <cell r="CQ72" t="str">
            <v>Charita Šternberk</v>
          </cell>
          <cell r="CR72">
            <v>45238642</v>
          </cell>
          <cell r="CS72" t="str">
            <v xml:space="preserve">Opavská 1385/13
Šternberk
785 01 Šternberk 1
</v>
          </cell>
          <cell r="CT72" t="str">
            <v>odborné sociální poradenství</v>
          </cell>
          <cell r="CU72">
            <v>3247729</v>
          </cell>
          <cell r="CV72" t="str">
            <v>Církve a náboženské společnosti</v>
          </cell>
          <cell r="CW72">
            <v>691300</v>
          </cell>
          <cell r="CX72">
            <v>551300</v>
          </cell>
          <cell r="CY72">
            <v>443600</v>
          </cell>
          <cell r="CZ72" t="str">
            <v>Výpočet výše dotace byl realizován v souladu s Programem finanční podpory poskytování sociálních služeb v Olomouckém kraji, Podprogramem č. 2.</v>
          </cell>
        </row>
        <row r="73">
          <cell r="CO73" t="str">
            <v>71.</v>
          </cell>
          <cell r="CP73" t="str">
            <v>A</v>
          </cell>
          <cell r="CQ73" t="str">
            <v>Charita Šternberk</v>
          </cell>
          <cell r="CR73">
            <v>45238642</v>
          </cell>
          <cell r="CS73" t="str">
            <v xml:space="preserve">Opavská 1385/13
Šternberk
785 01 Šternberk 1
</v>
          </cell>
          <cell r="CT73" t="str">
            <v>pečovatelská služba</v>
          </cell>
          <cell r="CU73">
            <v>3472479</v>
          </cell>
          <cell r="CV73" t="str">
            <v>Církve a náboženské společnosti</v>
          </cell>
          <cell r="CW73">
            <v>1237100</v>
          </cell>
          <cell r="CX73">
            <v>1224100</v>
          </cell>
          <cell r="CY73">
            <v>319400</v>
          </cell>
          <cell r="CZ73" t="str">
            <v>Výpočet výše dotace byl realizován v souladu s Programem finanční podpory poskytování sociálních služeb v Olomouckém kraji, Podprogramem č. 2.</v>
          </cell>
        </row>
        <row r="74">
          <cell r="CO74" t="str">
            <v>72.</v>
          </cell>
          <cell r="CP74" t="str">
            <v>A</v>
          </cell>
          <cell r="CQ74" t="str">
            <v>Charita Šternberk</v>
          </cell>
          <cell r="CR74">
            <v>45238642</v>
          </cell>
          <cell r="CS74" t="str">
            <v xml:space="preserve">Opavská 1385/13
Šternberk
785 01 Šternberk 1
</v>
          </cell>
          <cell r="CT74" t="str">
            <v>nízkoprahová denní centra</v>
          </cell>
          <cell r="CU74">
            <v>3925133</v>
          </cell>
          <cell r="CV74" t="str">
            <v>Církve a náboženské společnosti</v>
          </cell>
          <cell r="CW74">
            <v>511500</v>
          </cell>
          <cell r="CX74">
            <v>509500</v>
          </cell>
          <cell r="CY74">
            <v>328600</v>
          </cell>
          <cell r="CZ74" t="str">
            <v>Výpočet výše dotace byl realizován v souladu s Programem finanční podpory poskytování sociálních služeb v Olomouckém kraji, Podprogramem č. 2.</v>
          </cell>
        </row>
        <row r="75">
          <cell r="CO75" t="str">
            <v>73.</v>
          </cell>
          <cell r="CP75" t="str">
            <v>A</v>
          </cell>
          <cell r="CQ75" t="str">
            <v>Charita Šternberk</v>
          </cell>
          <cell r="CR75">
            <v>45238642</v>
          </cell>
          <cell r="CS75" t="str">
            <v xml:space="preserve">Opavská 1385/13
Šternberk
785 01 Šternberk 1
</v>
          </cell>
          <cell r="CT75" t="str">
            <v>sociálně aktivizační služby pro rodiny s dětmi</v>
          </cell>
          <cell r="CU75">
            <v>5052307</v>
          </cell>
          <cell r="CV75" t="str">
            <v>Církve a náboženské společnosti</v>
          </cell>
          <cell r="CW75">
            <v>573100</v>
          </cell>
          <cell r="CX75">
            <v>573100</v>
          </cell>
          <cell r="CY75">
            <v>292900</v>
          </cell>
          <cell r="CZ75" t="str">
            <v>Výpočet výše dotace byl realizován v souladu s Programem finanční podpory poskytování sociálních služeb v Olomouckém kraji, Podprogramem č. 2.</v>
          </cell>
        </row>
        <row r="76">
          <cell r="CO76" t="str">
            <v>74.</v>
          </cell>
          <cell r="CP76" t="str">
            <v>A</v>
          </cell>
          <cell r="CQ76" t="str">
            <v>Charita Šternberk</v>
          </cell>
          <cell r="CR76">
            <v>45238642</v>
          </cell>
          <cell r="CS76" t="str">
            <v xml:space="preserve">Opavská 1385/13
Šternberk
785 01 Šternberk 1
</v>
          </cell>
          <cell r="CT76" t="str">
            <v>nízkoprahová denní centra</v>
          </cell>
          <cell r="CU76">
            <v>5370322</v>
          </cell>
          <cell r="CV76" t="str">
            <v>Církve a náboženské společnosti</v>
          </cell>
          <cell r="CW76">
            <v>485400</v>
          </cell>
          <cell r="CX76">
            <v>480400</v>
          </cell>
          <cell r="CY76">
            <v>275600</v>
          </cell>
          <cell r="CZ76" t="str">
            <v>Výpočet výše dotace byl realizován v souladu s Programem finanční podpory poskytování sociálních služeb v Olomouckém kraji, Podprogramem č. 2.</v>
          </cell>
        </row>
        <row r="77">
          <cell r="CO77" t="str">
            <v>75.</v>
          </cell>
          <cell r="CP77" t="str">
            <v>A</v>
          </cell>
          <cell r="CQ77" t="str">
            <v>Charita Šternberk</v>
          </cell>
          <cell r="CR77">
            <v>45238642</v>
          </cell>
          <cell r="CS77" t="str">
            <v xml:space="preserve">Opavská 1385/13
Šternberk
785 01 Šternberk 1
</v>
          </cell>
          <cell r="CT77" t="str">
            <v>pečovatelská služba</v>
          </cell>
          <cell r="CU77">
            <v>6755445</v>
          </cell>
          <cell r="CV77" t="str">
            <v>Církve a náboženské společnosti</v>
          </cell>
          <cell r="CW77">
            <v>1279200</v>
          </cell>
          <cell r="CX77">
            <v>1248700</v>
          </cell>
          <cell r="CY77">
            <v>418400</v>
          </cell>
          <cell r="CZ77" t="str">
            <v>Výpočet výše dotace byl realizován v souladu s Programem finanční podpory poskytování sociálních služeb v Olomouckém kraji, Podprogramem č. 2.</v>
          </cell>
        </row>
        <row r="78">
          <cell r="CO78" t="str">
            <v>76.</v>
          </cell>
          <cell r="CP78" t="str">
            <v>A</v>
          </cell>
          <cell r="CQ78" t="str">
            <v>Charita Šternberk</v>
          </cell>
          <cell r="CR78">
            <v>45238642</v>
          </cell>
          <cell r="CS78" t="str">
            <v xml:space="preserve">Opavská 1385/13
Šternberk
785 01 Šternberk 1
</v>
          </cell>
          <cell r="CT78" t="str">
            <v>sociální rehabilitace</v>
          </cell>
          <cell r="CU78">
            <v>9895694</v>
          </cell>
          <cell r="CV78" t="str">
            <v>Církve a náboženské společnosti</v>
          </cell>
          <cell r="CW78">
            <v>545600</v>
          </cell>
          <cell r="CX78">
            <v>486600</v>
          </cell>
          <cell r="CY78">
            <v>244900</v>
          </cell>
          <cell r="CZ78" t="str">
            <v>Výpočet výše dotace byl realizován v souladu s Programem finanční podpory poskytování sociálních služeb v Olomouckém kraji, Podprogramem č. 2.</v>
          </cell>
        </row>
        <row r="79">
          <cell r="CO79" t="str">
            <v>77.</v>
          </cell>
          <cell r="CP79" t="str">
            <v>A</v>
          </cell>
          <cell r="CQ79" t="str">
            <v>Charita Šumperk</v>
          </cell>
          <cell r="CR79">
            <v>48005894</v>
          </cell>
          <cell r="CS79" t="str">
            <v xml:space="preserve">Jeremenkova 705/7
Šumperk
787 01 Šumperk 1
</v>
          </cell>
          <cell r="CT79" t="str">
            <v>pečovatelská služba</v>
          </cell>
          <cell r="CU79">
            <v>7636721</v>
          </cell>
          <cell r="CV79" t="str">
            <v>Církve a náboženské společnosti</v>
          </cell>
          <cell r="CW79">
            <v>365000</v>
          </cell>
          <cell r="CX79">
            <v>365000</v>
          </cell>
          <cell r="CY79">
            <v>293700</v>
          </cell>
          <cell r="CZ79" t="str">
            <v>Výpočet výše dotace byl realizován v souladu s Programem finanční podpory poskytování sociálních služeb v Olomouckém kraji, Podprogramem č. 2.</v>
          </cell>
        </row>
        <row r="80">
          <cell r="CO80" t="str">
            <v>78.</v>
          </cell>
          <cell r="CP80" t="str">
            <v>A</v>
          </cell>
          <cell r="CQ80" t="str">
            <v>Charita Valašské Meziříčí</v>
          </cell>
          <cell r="CR80">
            <v>47997885</v>
          </cell>
          <cell r="CS80" t="str">
            <v xml:space="preserve">Kpt. Zavadila 1345
Valašské Meziříčí
757 01 Valašské Meziříčí 1
</v>
          </cell>
          <cell r="CT80" t="str">
            <v>sociálně aktivizační služby pro rodiny s dětmi</v>
          </cell>
          <cell r="CU80">
            <v>8253969</v>
          </cell>
          <cell r="CV80" t="str">
            <v>Církve a náboženské společnosti</v>
          </cell>
          <cell r="CW80">
            <v>140000</v>
          </cell>
          <cell r="CX80">
            <v>140000</v>
          </cell>
          <cell r="CY80">
            <v>112700</v>
          </cell>
          <cell r="CZ80" t="str">
            <v>Výpočet výše dotace byl realizován v souladu s Programem finanční podpory poskytování sociálních služeb v Olomouckém kraji, Podprogramem č. 2.</v>
          </cell>
        </row>
        <row r="81">
          <cell r="CO81" t="str">
            <v>79.</v>
          </cell>
          <cell r="CP81" t="str">
            <v>A</v>
          </cell>
          <cell r="CQ81" t="str">
            <v>Charita Zábřeh</v>
          </cell>
          <cell r="CR81">
            <v>42766796</v>
          </cell>
          <cell r="CS81" t="str">
            <v xml:space="preserve">Žižkova 7/15
789 01 Zábřeh
</v>
          </cell>
          <cell r="CT81" t="str">
            <v>centra denních služeb</v>
          </cell>
          <cell r="CU81">
            <v>1125474</v>
          </cell>
          <cell r="CV81" t="str">
            <v>Církve a náboženské společnosti</v>
          </cell>
          <cell r="CW81">
            <v>872800</v>
          </cell>
          <cell r="CX81">
            <v>872800</v>
          </cell>
          <cell r="CY81">
            <v>441900</v>
          </cell>
          <cell r="CZ81" t="str">
            <v>Výpočet výše dotace byl realizován v souladu s Programem finanční podpory poskytování sociálních služeb v Olomouckém kraji, Podprogramem č. 2.</v>
          </cell>
        </row>
        <row r="82">
          <cell r="CO82" t="str">
            <v>80.</v>
          </cell>
          <cell r="CP82" t="str">
            <v>A</v>
          </cell>
          <cell r="CQ82" t="str">
            <v>Charita Zábřeh</v>
          </cell>
          <cell r="CR82">
            <v>42766796</v>
          </cell>
          <cell r="CS82" t="str">
            <v xml:space="preserve">Žižkova 7/15
789 01 Zábřeh
</v>
          </cell>
          <cell r="CT82" t="str">
            <v>sociální rehabilitace</v>
          </cell>
          <cell r="CU82">
            <v>2919825</v>
          </cell>
          <cell r="CV82" t="str">
            <v>Církve a náboženské společnosti</v>
          </cell>
          <cell r="CW82">
            <v>382700</v>
          </cell>
          <cell r="CX82">
            <v>382700</v>
          </cell>
          <cell r="CY82">
            <v>278300</v>
          </cell>
          <cell r="CZ82" t="str">
            <v>Výpočet výše dotace byl realizován v souladu s Programem finanční podpory poskytování sociálních služeb v Olomouckém kraji, Podprogramem č. 2.</v>
          </cell>
        </row>
        <row r="83">
          <cell r="CO83" t="str">
            <v>81.</v>
          </cell>
          <cell r="CP83" t="str">
            <v>A</v>
          </cell>
          <cell r="CQ83" t="str">
            <v>Charita Zábřeh</v>
          </cell>
          <cell r="CR83">
            <v>42766796</v>
          </cell>
          <cell r="CS83" t="str">
            <v xml:space="preserve">Žižkova 7/15
789 01 Zábřeh
</v>
          </cell>
          <cell r="CT83" t="str">
            <v>pečovatelská služba</v>
          </cell>
          <cell r="CU83">
            <v>3347641</v>
          </cell>
          <cell r="CV83" t="str">
            <v>Církve a náboženské společnosti</v>
          </cell>
          <cell r="CW83">
            <v>1384800</v>
          </cell>
          <cell r="CX83">
            <v>1384800</v>
          </cell>
          <cell r="CY83">
            <v>1114300</v>
          </cell>
          <cell r="CZ83" t="str">
            <v>Výpočet výše dotace byl realizován v souladu s Programem finanční podpory poskytování sociálních služeb v Olomouckém kraji, Podprogramem č. 2.</v>
          </cell>
        </row>
        <row r="84">
          <cell r="CO84" t="str">
            <v>82.</v>
          </cell>
          <cell r="CP84" t="str">
            <v>A</v>
          </cell>
          <cell r="CQ84" t="str">
            <v>Charita Zábřeh</v>
          </cell>
          <cell r="CR84">
            <v>42766796</v>
          </cell>
          <cell r="CS84" t="str">
            <v xml:space="preserve">Žižkova 7/15
789 01 Zábřeh
</v>
          </cell>
          <cell r="CT84" t="str">
            <v>osobní asistence</v>
          </cell>
          <cell r="CU84">
            <v>7457308</v>
          </cell>
          <cell r="CV84" t="str">
            <v>Církve a náboženské společnosti</v>
          </cell>
          <cell r="CW84">
            <v>613900</v>
          </cell>
          <cell r="CX84">
            <v>613900</v>
          </cell>
          <cell r="CY84">
            <v>494000</v>
          </cell>
          <cell r="CZ84" t="str">
            <v>Výpočet výše dotace byl realizován v souladu s Programem finanční podpory poskytování sociálních služeb v Olomouckém kraji, Podprogramem č. 2.</v>
          </cell>
        </row>
        <row r="85">
          <cell r="CO85" t="str">
            <v>83.</v>
          </cell>
          <cell r="CP85" t="str">
            <v>A</v>
          </cell>
          <cell r="CQ85" t="str">
            <v>Charita Zábřeh</v>
          </cell>
          <cell r="CR85">
            <v>42766796</v>
          </cell>
          <cell r="CS85" t="str">
            <v xml:space="preserve">Žižkova 7/15
789 01 Zábřeh
</v>
          </cell>
          <cell r="CT85" t="str">
            <v>odborné sociální poradenství</v>
          </cell>
          <cell r="CU85">
            <v>8303165</v>
          </cell>
          <cell r="CV85" t="str">
            <v>Církve a náboženské společnosti</v>
          </cell>
          <cell r="CW85">
            <v>503300</v>
          </cell>
          <cell r="CX85">
            <v>484996</v>
          </cell>
          <cell r="CY85">
            <v>320400</v>
          </cell>
          <cell r="CZ85" t="str">
            <v>Výpočet výše dotace byl realizován v souladu s Programem finanční podpory poskytování sociálních služeb v Olomouckém kraji, Podprogramem č. 2.</v>
          </cell>
        </row>
        <row r="86">
          <cell r="CO86" t="str">
            <v>84.</v>
          </cell>
          <cell r="CP86" t="str">
            <v>A</v>
          </cell>
          <cell r="CQ86" t="str">
            <v>Charita Zábřeh</v>
          </cell>
          <cell r="CR86">
            <v>42766796</v>
          </cell>
          <cell r="CS86" t="str">
            <v xml:space="preserve">Žižkova 7/15
789 01 Zábřeh
</v>
          </cell>
          <cell r="CT86" t="str">
            <v>denní stacionáře</v>
          </cell>
          <cell r="CU86">
            <v>9257937</v>
          </cell>
          <cell r="CV86" t="str">
            <v>Církve a náboženské společnosti</v>
          </cell>
          <cell r="CW86">
            <v>934700</v>
          </cell>
          <cell r="CX86">
            <v>934700</v>
          </cell>
          <cell r="CY86">
            <v>445900</v>
          </cell>
          <cell r="CZ86" t="str">
            <v>Výpočet výše dotace byl realizován v souladu s Programem finanční podpory poskytování sociálních služeb v Olomouckém kraji, Podprogramem č. 2.</v>
          </cell>
        </row>
        <row r="87">
          <cell r="CO87" t="str">
            <v>85.</v>
          </cell>
          <cell r="CP87" t="str">
            <v>A</v>
          </cell>
          <cell r="CQ87" t="str">
            <v>Charita Zábřeh</v>
          </cell>
          <cell r="CR87">
            <v>42766796</v>
          </cell>
          <cell r="CS87" t="str">
            <v xml:space="preserve">Žižkova 7/15
789 01 Zábřeh
</v>
          </cell>
          <cell r="CT87" t="str">
            <v>denní stacionáře</v>
          </cell>
          <cell r="CU87">
            <v>9508464</v>
          </cell>
          <cell r="CV87" t="str">
            <v>Církve a náboženské společnosti</v>
          </cell>
          <cell r="CW87">
            <v>835800</v>
          </cell>
          <cell r="CX87">
            <v>835800</v>
          </cell>
          <cell r="CY87">
            <v>601900</v>
          </cell>
          <cell r="CZ87" t="str">
            <v>Výpočet výše dotace byl realizován v souladu s Programem finanční podpory poskytování sociálních služeb v Olomouckém kraji, Podprogramem č. 2.</v>
          </cell>
        </row>
        <row r="88">
          <cell r="CO88" t="str">
            <v>86.</v>
          </cell>
          <cell r="CP88" t="str">
            <v>A</v>
          </cell>
          <cell r="CQ88" t="str">
            <v>Jasněnka, z.s.</v>
          </cell>
          <cell r="CR88">
            <v>63729521</v>
          </cell>
          <cell r="CS88" t="str">
            <v xml:space="preserve">Jiráskova 772
Uničov
783 91 Uničov 1
</v>
          </cell>
          <cell r="CT88" t="str">
            <v>denní stacionáře</v>
          </cell>
          <cell r="CU88">
            <v>1064458</v>
          </cell>
          <cell r="CV88" t="str">
            <v>Spolek</v>
          </cell>
          <cell r="CW88">
            <v>845200</v>
          </cell>
          <cell r="CX88">
            <v>845200</v>
          </cell>
          <cell r="CY88">
            <v>680100</v>
          </cell>
          <cell r="CZ88" t="str">
            <v>Výpočet výše dotace byl realizován v souladu s Programem finanční podpory poskytování sociálních služeb v Olomouckém kraji, Podprogramem č. 2.</v>
          </cell>
        </row>
        <row r="89">
          <cell r="CO89" t="str">
            <v>87.</v>
          </cell>
          <cell r="CP89" t="str">
            <v>A</v>
          </cell>
          <cell r="CQ89" t="str">
            <v>JITRO Olomouc, o.p.s.</v>
          </cell>
          <cell r="CR89">
            <v>29393647</v>
          </cell>
          <cell r="CS89" t="str">
            <v xml:space="preserve">Mozartova 1176/43a
Nová Ulice
779 00 Olomouc 9
</v>
          </cell>
          <cell r="CT89" t="str">
            <v>sociálně terapeutické dílny</v>
          </cell>
          <cell r="CU89">
            <v>1693948</v>
          </cell>
          <cell r="CV89" t="str">
            <v>Obecně prospěšná společnost</v>
          </cell>
          <cell r="CW89">
            <v>321700</v>
          </cell>
          <cell r="CX89">
            <v>321700</v>
          </cell>
          <cell r="CY89">
            <v>258900</v>
          </cell>
          <cell r="CZ89" t="str">
            <v>Výpočet výše dotace byl realizován v souladu s Programem finanční podpory poskytování sociálních služeb v Olomouckém kraji, Podprogramem č. 2.</v>
          </cell>
        </row>
        <row r="90">
          <cell r="CO90" t="str">
            <v>88.</v>
          </cell>
          <cell r="CP90" t="str">
            <v>A</v>
          </cell>
          <cell r="CQ90" t="str">
            <v>JITRO Olomouc, o.p.s.</v>
          </cell>
          <cell r="CR90">
            <v>29393647</v>
          </cell>
          <cell r="CS90" t="str">
            <v xml:space="preserve">Mozartova 1176/43a
Nová Ulice
779 00 Olomouc 9
</v>
          </cell>
          <cell r="CT90" t="str">
            <v>chráněné bydlení</v>
          </cell>
          <cell r="CU90">
            <v>5556166</v>
          </cell>
          <cell r="CV90" t="str">
            <v>Obecně prospěšná společnost</v>
          </cell>
          <cell r="CW90">
            <v>382400</v>
          </cell>
          <cell r="CX90">
            <v>382400</v>
          </cell>
          <cell r="CY90">
            <v>137200</v>
          </cell>
          <cell r="CZ90" t="str">
            <v>Výpočet výše dotace byl realizován v souladu s Programem finanční podpory poskytování sociálních služeb v Olomouckém kraji, Podprogramem č. 2.</v>
          </cell>
        </row>
        <row r="91">
          <cell r="CO91" t="str">
            <v>89.</v>
          </cell>
          <cell r="CP91" t="str">
            <v>A</v>
          </cell>
          <cell r="CQ91" t="str">
            <v>JITRO Olomouc, o.p.s.</v>
          </cell>
          <cell r="CR91">
            <v>29393647</v>
          </cell>
          <cell r="CS91" t="str">
            <v xml:space="preserve">Mozartova 1176/43a
Nová Ulice
779 00 Olomouc 9
</v>
          </cell>
          <cell r="CT91" t="str">
            <v>denní stacionáře</v>
          </cell>
          <cell r="CU91">
            <v>7771226</v>
          </cell>
          <cell r="CV91" t="str">
            <v>Obecně prospěšná společnost</v>
          </cell>
          <cell r="CW91">
            <v>723300</v>
          </cell>
          <cell r="CX91">
            <v>723300</v>
          </cell>
          <cell r="CY91">
            <v>582000</v>
          </cell>
          <cell r="CZ91" t="str">
            <v>Výpočet výše dotace byl realizován v souladu s Programem finanční podpory poskytování sociálních služeb v Olomouckém kraji, Podprogramem č. 2.</v>
          </cell>
        </row>
        <row r="92">
          <cell r="CO92" t="str">
            <v>90.</v>
          </cell>
          <cell r="CP92" t="str">
            <v>A</v>
          </cell>
          <cell r="CQ92" t="str">
            <v>KAPPA-HELP, z.s.</v>
          </cell>
          <cell r="CR92">
            <v>66743192</v>
          </cell>
          <cell r="CS92" t="str">
            <v xml:space="preserve">Kojetínská 382/11
Přerov I-Město
750 02 Přerov 2
</v>
          </cell>
          <cell r="CT92" t="str">
            <v>terénní programy</v>
          </cell>
          <cell r="CU92">
            <v>1403846</v>
          </cell>
          <cell r="CV92" t="str">
            <v>Spolek</v>
          </cell>
          <cell r="CW92">
            <v>701169</v>
          </cell>
          <cell r="CX92">
            <v>445503</v>
          </cell>
          <cell r="CY92">
            <v>358500</v>
          </cell>
          <cell r="CZ92" t="str">
            <v>Výpočet výše dotace byl realizován v souladu s Programem finanční podpory poskytování sociálních služeb v Olomouckém kraji, Podprogramem č. 2.</v>
          </cell>
        </row>
        <row r="93">
          <cell r="CO93" t="str">
            <v>91.</v>
          </cell>
          <cell r="CP93" t="str">
            <v>A</v>
          </cell>
          <cell r="CQ93" t="str">
            <v>KAPPA-HELP, z.s.</v>
          </cell>
          <cell r="CR93">
            <v>66743192</v>
          </cell>
          <cell r="CS93" t="str">
            <v xml:space="preserve">Kojetínská 382/11
Přerov I-Město
750 02 Přerov 2
</v>
          </cell>
          <cell r="CT93" t="str">
            <v>nízkoprahová zařízení pro děti a mládež</v>
          </cell>
          <cell r="CU93">
            <v>2932606</v>
          </cell>
          <cell r="CV93" t="str">
            <v>Spolek</v>
          </cell>
          <cell r="CW93">
            <v>406648</v>
          </cell>
          <cell r="CX93">
            <v>406648</v>
          </cell>
          <cell r="CY93">
            <v>327200</v>
          </cell>
          <cell r="CZ93" t="str">
            <v>Výpočet výše dotace byl realizován v souladu s Programem finanční podpory poskytování sociálních služeb v Olomouckém kraji, Podprogramem č. 2.</v>
          </cell>
        </row>
        <row r="94">
          <cell r="CO94" t="str">
            <v>92.</v>
          </cell>
          <cell r="CP94" t="str">
            <v>A</v>
          </cell>
          <cell r="CQ94" t="str">
            <v>KAPPA-HELP, z.s.</v>
          </cell>
          <cell r="CR94">
            <v>66743192</v>
          </cell>
          <cell r="CS94" t="str">
            <v xml:space="preserve">Kojetínská 382/11
Přerov I-Město
750 02 Přerov 2
</v>
          </cell>
          <cell r="CT94" t="str">
            <v>odborné sociální poradenství</v>
          </cell>
          <cell r="CU94">
            <v>4614010</v>
          </cell>
          <cell r="CV94" t="str">
            <v>Spolek</v>
          </cell>
          <cell r="CW94">
            <v>428944</v>
          </cell>
          <cell r="CX94">
            <v>100911</v>
          </cell>
          <cell r="CY94">
            <v>81200</v>
          </cell>
          <cell r="CZ94" t="str">
            <v>Výpočet výše dotace byl realizován v souladu s Programem finanční podpory poskytování sociálních služeb v Olomouckém kraji, Podprogramem č. 2.</v>
          </cell>
        </row>
        <row r="95">
          <cell r="CO95" t="str">
            <v>93.</v>
          </cell>
          <cell r="CP95" t="str">
            <v>A</v>
          </cell>
          <cell r="CQ95" t="str">
            <v>KAPPA-HELP, z.s.</v>
          </cell>
          <cell r="CR95">
            <v>66743192</v>
          </cell>
          <cell r="CS95" t="str">
            <v xml:space="preserve">Kojetínská 382/11
Přerov I-Město
750 02 Přerov 2
</v>
          </cell>
          <cell r="CT95" t="str">
            <v>kontaktní centra</v>
          </cell>
          <cell r="CU95">
            <v>9567487</v>
          </cell>
          <cell r="CV95" t="str">
            <v>Spolek</v>
          </cell>
          <cell r="CW95">
            <v>670957</v>
          </cell>
          <cell r="CX95">
            <v>670957</v>
          </cell>
          <cell r="CY95">
            <v>365700</v>
          </cell>
          <cell r="CZ95" t="str">
            <v>Výpočet výše dotace byl realizován v souladu s Programem finanční podpory poskytování sociálních služeb v Olomouckém kraji, Podprogramem č. 2.</v>
          </cell>
        </row>
        <row r="96">
          <cell r="CO96" t="str">
            <v>94.</v>
          </cell>
          <cell r="CP96" t="str">
            <v>A</v>
          </cell>
          <cell r="CQ96" t="str">
            <v>Maltézská pomoc, o.p.s.</v>
          </cell>
          <cell r="CR96">
            <v>26708451</v>
          </cell>
          <cell r="CS96" t="str">
            <v xml:space="preserve">Lázeňská 485/2
Praha 1 - Malá Strana
118 00 Praha 011
</v>
          </cell>
          <cell r="CT96" t="str">
            <v>osobní asistence</v>
          </cell>
          <cell r="CU96">
            <v>1577569</v>
          </cell>
          <cell r="CV96" t="str">
            <v>Obecně prospěšná společnost</v>
          </cell>
          <cell r="CW96">
            <v>1060765</v>
          </cell>
          <cell r="CX96">
            <v>1060765</v>
          </cell>
          <cell r="CY96">
            <v>853500</v>
          </cell>
          <cell r="CZ96" t="str">
            <v>Výpočet výše dotace byl realizován v souladu s Programem finanční podpory poskytování sociálních služeb v Olomouckém kraji, Podprogramem č. 2.</v>
          </cell>
        </row>
        <row r="97">
          <cell r="CO97" t="str">
            <v>95.</v>
          </cell>
          <cell r="CP97" t="str">
            <v>A</v>
          </cell>
          <cell r="CQ97" t="str">
            <v>Maltézská pomoc, o.p.s.</v>
          </cell>
          <cell r="CR97">
            <v>26708451</v>
          </cell>
          <cell r="CS97" t="str">
            <v xml:space="preserve">Lázeňská 485/2
Praha 1 - Malá Strana
118 00 Praha 011
</v>
          </cell>
          <cell r="CT97" t="str">
            <v>sociálně aktivizační služby pro rodiny s dětmi</v>
          </cell>
          <cell r="CU97">
            <v>2229881</v>
          </cell>
          <cell r="CV97" t="str">
            <v>Obecně prospěšná společnost</v>
          </cell>
          <cell r="CW97">
            <v>932300</v>
          </cell>
          <cell r="CX97">
            <v>932300</v>
          </cell>
          <cell r="CY97">
            <v>413400</v>
          </cell>
          <cell r="CZ97" t="str">
            <v>Výpočet výše dotace byl realizován v souladu s Programem finanční podpory poskytování sociálních služeb v Olomouckém kraji, Podprogramem č. 2.</v>
          </cell>
        </row>
        <row r="98">
          <cell r="CO98" t="str">
            <v>96.</v>
          </cell>
          <cell r="CP98" t="str">
            <v>A</v>
          </cell>
          <cell r="CQ98" t="str">
            <v>Maltézská pomoc, o.p.s.</v>
          </cell>
          <cell r="CR98">
            <v>26708451</v>
          </cell>
          <cell r="CS98" t="str">
            <v xml:space="preserve">Lázeňská 485/2
Praha 1 - Malá Strana
118 00 Praha 011
</v>
          </cell>
          <cell r="CT98" t="str">
            <v>sociálně aktivizační služby pro seniory a osoby se zdravotním postižením</v>
          </cell>
          <cell r="CU98">
            <v>4546630</v>
          </cell>
          <cell r="CV98" t="str">
            <v>Obecně prospěšná společnost</v>
          </cell>
          <cell r="CW98">
            <v>289200</v>
          </cell>
          <cell r="CX98">
            <v>285840</v>
          </cell>
          <cell r="CY98">
            <v>61600</v>
          </cell>
          <cell r="CZ98" t="str">
            <v>Výpočet výše dotace byl realizován v souladu s Programem finanční podpory poskytování sociálních služeb v Olomouckém kraji, Podprogramem č. 2.</v>
          </cell>
        </row>
        <row r="99">
          <cell r="CO99" t="str">
            <v>97.</v>
          </cell>
          <cell r="CP99" t="str">
            <v>A</v>
          </cell>
          <cell r="CQ99" t="str">
            <v>MAS Horní Pomoraví o.p.s.</v>
          </cell>
          <cell r="CR99">
            <v>27777146</v>
          </cell>
          <cell r="CS99" t="str">
            <v xml:space="preserve">Hlavní 137
788 33 Hanušovice
</v>
          </cell>
          <cell r="CT99" t="str">
            <v>odborné sociální poradenství</v>
          </cell>
          <cell r="CU99">
            <v>4776868</v>
          </cell>
          <cell r="CV99" t="str">
            <v>Obecně prospěšná společnost</v>
          </cell>
          <cell r="CW99">
            <v>137964</v>
          </cell>
          <cell r="CX99">
            <v>0</v>
          </cell>
          <cell r="CY99">
            <v>0</v>
          </cell>
          <cell r="CZ99" t="str">
            <v>Výpočet výše dotace byl realizován v souladu s Programem finanční podpory poskytování sociálních služeb v Olomouckém kraji, Podprogramem č. 2.</v>
          </cell>
        </row>
        <row r="100">
          <cell r="CO100" t="str">
            <v>98.</v>
          </cell>
          <cell r="CP100" t="str">
            <v>A</v>
          </cell>
          <cell r="CQ100" t="str">
            <v>Nejste sami - mobilní hospic, z.ú.</v>
          </cell>
          <cell r="CR100">
            <v>4871243</v>
          </cell>
          <cell r="CS100" t="str">
            <v xml:space="preserve">Wellnerova 301/20
Nová Ulice
779 00 Olomouc 9
</v>
          </cell>
          <cell r="CT100" t="str">
            <v>odborné sociální poradenství</v>
          </cell>
          <cell r="CU100">
            <v>2322489</v>
          </cell>
          <cell r="CV100" t="str">
            <v>Ústav</v>
          </cell>
          <cell r="CW100">
            <v>45100</v>
          </cell>
          <cell r="CX100">
            <v>45100</v>
          </cell>
          <cell r="CY100">
            <v>36300</v>
          </cell>
          <cell r="CZ100" t="str">
            <v>Výpočet výše dotace byl realizován v souladu s Programem finanční podpory poskytování sociálních služeb v Olomouckém kraji, Podprogramem č. 2.</v>
          </cell>
        </row>
        <row r="101">
          <cell r="CO101" t="str">
            <v>99.</v>
          </cell>
          <cell r="CP101" t="str">
            <v>A</v>
          </cell>
          <cell r="CQ101" t="str">
            <v>Nejste sami - mobilní hospic, z.ú.</v>
          </cell>
          <cell r="CR101">
            <v>4871243</v>
          </cell>
          <cell r="CS101" t="str">
            <v xml:space="preserve">Wellnerova 301/20
Nová Ulice
779 00 Olomouc 9
</v>
          </cell>
          <cell r="CT101" t="str">
            <v>odlehčovací služby</v>
          </cell>
          <cell r="CU101">
            <v>5984648</v>
          </cell>
          <cell r="CV101" t="str">
            <v>Ústav</v>
          </cell>
          <cell r="CW101">
            <v>92100</v>
          </cell>
          <cell r="CX101">
            <v>92100</v>
          </cell>
          <cell r="CY101">
            <v>74100</v>
          </cell>
          <cell r="CZ101" t="str">
            <v>Výpočet výše dotace byl realizován v souladu s Programem finanční podpory poskytování sociálních služeb v Olomouckém kraji, Podprogramem č. 2.</v>
          </cell>
        </row>
        <row r="102">
          <cell r="CO102" t="str">
            <v>100.</v>
          </cell>
          <cell r="CP102" t="str">
            <v>A</v>
          </cell>
          <cell r="CQ102" t="str">
            <v>Oblastní unie neslyšících Olomouc z.s.</v>
          </cell>
          <cell r="CR102">
            <v>66932246</v>
          </cell>
          <cell r="CS102" t="str">
            <v xml:space="preserve">Jungmannova 972/25
Hodolany
779 00 Olomouc 9
</v>
          </cell>
          <cell r="CT102" t="str">
            <v>sociální rehabilitace</v>
          </cell>
          <cell r="CU102">
            <v>2176761</v>
          </cell>
          <cell r="CV102" t="str">
            <v>Spolek</v>
          </cell>
          <cell r="CW102">
            <v>303640</v>
          </cell>
          <cell r="CX102">
            <v>175143</v>
          </cell>
          <cell r="CY102">
            <v>46200</v>
          </cell>
          <cell r="CZ102" t="str">
            <v>Výpočet výše dotace byl realizován v souladu s Programem finanční podpory poskytování sociálních služeb v Olomouckém kraji, Podprogramem č. 2.</v>
          </cell>
        </row>
        <row r="103">
          <cell r="CO103" t="str">
            <v>101.</v>
          </cell>
          <cell r="CP103" t="str">
            <v>A</v>
          </cell>
          <cell r="CQ103" t="str">
            <v>Oblastní unie neslyšících Olomouc z.s.</v>
          </cell>
          <cell r="CR103">
            <v>66932246</v>
          </cell>
          <cell r="CS103" t="str">
            <v xml:space="preserve">Jungmannova 972/25
Hodolany
779 00 Olomouc 9
</v>
          </cell>
          <cell r="CT103" t="str">
            <v>sociálně aktivizační služby pro seniory a osoby se zdravotním postižením</v>
          </cell>
          <cell r="CU103">
            <v>3309726</v>
          </cell>
          <cell r="CV103" t="str">
            <v>Spolek</v>
          </cell>
          <cell r="CW103">
            <v>360800</v>
          </cell>
          <cell r="CX103">
            <v>237000</v>
          </cell>
          <cell r="CY103">
            <v>49100</v>
          </cell>
          <cell r="CZ103" t="str">
            <v>Výpočet výše dotace byl realizován v souladu s Programem finanční podpory poskytování sociálních služeb v Olomouckém kraji, Podprogramem č. 2.</v>
          </cell>
        </row>
        <row r="104">
          <cell r="CO104" t="str">
            <v>102.</v>
          </cell>
          <cell r="CP104" t="str">
            <v>A</v>
          </cell>
          <cell r="CQ104" t="str">
            <v>Oblastní unie neslyšících Olomouc z.s.</v>
          </cell>
          <cell r="CR104">
            <v>66932246</v>
          </cell>
          <cell r="CS104" t="str">
            <v xml:space="preserve">Jungmannova 972/25
Hodolany
779 00 Olomouc 9
</v>
          </cell>
          <cell r="CT104" t="str">
            <v>tlumočnické služby</v>
          </cell>
          <cell r="CU104">
            <v>5597950</v>
          </cell>
          <cell r="CV104" t="str">
            <v>Spolek</v>
          </cell>
          <cell r="CW104">
            <v>199600</v>
          </cell>
          <cell r="CX104">
            <v>139600</v>
          </cell>
          <cell r="CY104">
            <v>85600</v>
          </cell>
          <cell r="CZ104" t="str">
            <v>Výpočet výše dotace byl realizován v souladu s Programem finanční podpory poskytování sociálních služeb v Olomouckém kraji, Podprogramem č. 2.</v>
          </cell>
        </row>
        <row r="105">
          <cell r="CO105" t="str">
            <v>103.</v>
          </cell>
          <cell r="CP105" t="str">
            <v>A</v>
          </cell>
          <cell r="CQ105" t="str">
            <v>Oblastní unie neslyšících Olomouc z.s.</v>
          </cell>
          <cell r="CR105">
            <v>66932246</v>
          </cell>
          <cell r="CS105" t="str">
            <v xml:space="preserve">Jungmannova 972/25
Hodolany
779 00 Olomouc 9
</v>
          </cell>
          <cell r="CT105" t="str">
            <v>odborné sociální poradenství</v>
          </cell>
          <cell r="CU105">
            <v>6162164</v>
          </cell>
          <cell r="CV105" t="str">
            <v>Spolek</v>
          </cell>
          <cell r="CW105">
            <v>293543</v>
          </cell>
          <cell r="CX105">
            <v>119900</v>
          </cell>
          <cell r="CY105">
            <v>76900</v>
          </cell>
          <cell r="CZ105" t="str">
            <v>Výpočet výše dotace byl realizován v souladu s Programem finanční podpory poskytování sociálních služeb v Olomouckém kraji, Podprogramem č. 2.</v>
          </cell>
        </row>
        <row r="106">
          <cell r="CO106" t="str">
            <v>104.</v>
          </cell>
          <cell r="CP106" t="str">
            <v>A</v>
          </cell>
          <cell r="CQ106" t="str">
            <v>P-centrum, spolek</v>
          </cell>
          <cell r="CR106">
            <v>60803291</v>
          </cell>
          <cell r="CS106" t="str">
            <v xml:space="preserve">Lafayettova 47/9
Olomouc
779 00 Olomouc 9
</v>
          </cell>
          <cell r="CT106" t="str">
            <v>sociálně aktivizační služby pro rodiny s dětmi</v>
          </cell>
          <cell r="CU106">
            <v>1777712</v>
          </cell>
          <cell r="CV106" t="str">
            <v>Spolek</v>
          </cell>
          <cell r="CW106">
            <v>592246</v>
          </cell>
          <cell r="CX106">
            <v>592246</v>
          </cell>
          <cell r="CY106">
            <v>476500</v>
          </cell>
          <cell r="CZ106" t="str">
            <v>Výpočet výše dotace byl realizován v souladu s Programem finanční podpory poskytování sociálních služeb v Olomouckém kraji, Podprogramem č. 2.</v>
          </cell>
        </row>
        <row r="107">
          <cell r="CO107" t="str">
            <v>105.</v>
          </cell>
          <cell r="CP107" t="str">
            <v>A</v>
          </cell>
          <cell r="CQ107" t="str">
            <v>Podané ruce - osobní asistence</v>
          </cell>
          <cell r="CR107">
            <v>70632596</v>
          </cell>
          <cell r="CS107" t="str">
            <v xml:space="preserve">Zborovská 465
Místek
738 01 Frýdek-Místek 1
</v>
          </cell>
          <cell r="CT107" t="str">
            <v>osobní asistence</v>
          </cell>
          <cell r="CU107">
            <v>9423114</v>
          </cell>
          <cell r="CV107" t="str">
            <v>Pobočný spolek</v>
          </cell>
          <cell r="CW107">
            <v>122000</v>
          </cell>
          <cell r="CX107">
            <v>122000</v>
          </cell>
          <cell r="CY107">
            <v>98200</v>
          </cell>
          <cell r="CZ107" t="str">
            <v>Výpočet výše dotace byl realizován v souladu s Programem finanční podpory poskytování sociálních služeb v Olomouckém kraji, Podprogramem č. 2.</v>
          </cell>
        </row>
        <row r="108">
          <cell r="CO108" t="str">
            <v>106.</v>
          </cell>
          <cell r="CP108" t="str">
            <v>A</v>
          </cell>
          <cell r="CQ108" t="str">
            <v>PONTIS Šumperk o.p.s.</v>
          </cell>
          <cell r="CR108">
            <v>25843907</v>
          </cell>
          <cell r="CS108" t="str">
            <v xml:space="preserve">Gen. Svobody 2800/68
Šumperk
787 01 Šumperk 1
</v>
          </cell>
          <cell r="CT108" t="str">
            <v>pečovatelská služba</v>
          </cell>
          <cell r="CU108">
            <v>6173359</v>
          </cell>
          <cell r="CV108" t="str">
            <v>Obecně prospěšná společnost</v>
          </cell>
          <cell r="CW108">
            <v>541259</v>
          </cell>
          <cell r="CX108">
            <v>541259</v>
          </cell>
          <cell r="CY108">
            <v>435500</v>
          </cell>
          <cell r="CZ108" t="str">
            <v>Výpočet výše dotace byl realizován v souladu s Programem finanční podpory poskytování sociálních služeb v Olomouckém kraji, Podprogramem č. 2.</v>
          </cell>
        </row>
        <row r="109">
          <cell r="CO109" t="str">
            <v>107.</v>
          </cell>
          <cell r="CP109" t="str">
            <v>A</v>
          </cell>
          <cell r="CQ109" t="str">
            <v>PONTIS Šumperk o.p.s.</v>
          </cell>
          <cell r="CR109">
            <v>25843907</v>
          </cell>
          <cell r="CS109" t="str">
            <v xml:space="preserve">Gen. Svobody 2800/68
Šumperk
787 01 Šumperk 1
</v>
          </cell>
          <cell r="CT109" t="str">
            <v>odlehčovací služby</v>
          </cell>
          <cell r="CU109">
            <v>7177532</v>
          </cell>
          <cell r="CV109" t="str">
            <v>Obecně prospěšná společnost</v>
          </cell>
          <cell r="CW109">
            <v>126218</v>
          </cell>
          <cell r="CX109">
            <v>105498</v>
          </cell>
          <cell r="CY109">
            <v>84800</v>
          </cell>
          <cell r="CZ109" t="str">
            <v>Výpočet výše dotace byl realizován v souladu s Programem finanční podpory poskytování sociálních služeb v Olomouckém kraji, Podprogramem č. 2.</v>
          </cell>
        </row>
        <row r="110">
          <cell r="CO110" t="str">
            <v>108.</v>
          </cell>
          <cell r="CP110" t="str">
            <v>A</v>
          </cell>
          <cell r="CQ110" t="str">
            <v>Poradna pro občanství Občanská a lidská práva, z.s.</v>
          </cell>
          <cell r="CR110">
            <v>70100691</v>
          </cell>
          <cell r="CS110" t="str">
            <v xml:space="preserve">U Kanálky 1559/5
Praha 2 - Vinohrady
120 00 Praha 2
</v>
          </cell>
          <cell r="CT110" t="str">
            <v>terénní programy</v>
          </cell>
          <cell r="CU110">
            <v>1979239</v>
          </cell>
          <cell r="CV110" t="str">
            <v>Spolek</v>
          </cell>
          <cell r="CW110">
            <v>642243</v>
          </cell>
          <cell r="CX110">
            <v>563890</v>
          </cell>
          <cell r="CY110">
            <v>388500</v>
          </cell>
          <cell r="CZ110" t="str">
            <v>Výpočet výše dotace byl realizován v souladu s Programem finanční podpory poskytování sociálních služeb v Olomouckém kraji, Podprogramem č. 2.</v>
          </cell>
        </row>
        <row r="111">
          <cell r="CO111" t="str">
            <v>109.</v>
          </cell>
          <cell r="CP111" t="str">
            <v>A</v>
          </cell>
          <cell r="CQ111" t="str">
            <v>Poradna pro občanství Občanská a lidská práva, z.s.</v>
          </cell>
          <cell r="CR111">
            <v>70100691</v>
          </cell>
          <cell r="CS111" t="str">
            <v xml:space="preserve">U Kanálky 1559/5
Praha 2 - Vinohrady
120 00 Praha 2
</v>
          </cell>
          <cell r="CT111" t="str">
            <v>sociálně aktivizační služby pro rodiny s dětmi</v>
          </cell>
          <cell r="CU111">
            <v>5079425</v>
          </cell>
          <cell r="CV111" t="str">
            <v>Spolek</v>
          </cell>
          <cell r="CW111">
            <v>814388</v>
          </cell>
          <cell r="CX111">
            <v>758388</v>
          </cell>
          <cell r="CY111">
            <v>289300</v>
          </cell>
          <cell r="CZ111" t="str">
            <v>Výpočet výše dotace byl realizován v souladu s Programem finanční podpory poskytování sociálních služeb v Olomouckém kraji, Podprogramem č. 2.</v>
          </cell>
        </row>
        <row r="112">
          <cell r="CO112" t="str">
            <v>110.</v>
          </cell>
          <cell r="CP112" t="str">
            <v>A</v>
          </cell>
          <cell r="CQ112" t="str">
            <v>Pro Vás, z.s.</v>
          </cell>
          <cell r="CR112">
            <v>26538181</v>
          </cell>
          <cell r="CS112" t="str">
            <v xml:space="preserve">Kostelní 68
687 08 Buchlovice
</v>
          </cell>
          <cell r="CT112" t="str">
            <v>nízkoprahová zařízení pro děti a mládež</v>
          </cell>
          <cell r="CU112">
            <v>1265392</v>
          </cell>
          <cell r="CV112" t="str">
            <v>Spolek</v>
          </cell>
          <cell r="CW112">
            <v>551780</v>
          </cell>
          <cell r="CX112">
            <v>224300</v>
          </cell>
          <cell r="CY112">
            <v>180500</v>
          </cell>
          <cell r="CZ112" t="str">
            <v>Výpočet výše dotace byl realizován v souladu s Programem finanční podpory poskytování sociálních služeb v Olomouckém kraji, Podprogramem č. 2.</v>
          </cell>
        </row>
        <row r="113">
          <cell r="CO113" t="str">
            <v>111.</v>
          </cell>
          <cell r="CP113" t="str">
            <v>A</v>
          </cell>
          <cell r="CQ113" t="str">
            <v>Sdružení MOST K ŽIVOTU, z. s.</v>
          </cell>
          <cell r="CR113">
            <v>67338763</v>
          </cell>
          <cell r="CS113" t="str">
            <v xml:space="preserve">Bohuslava Němce 2811/4
Přerov I-Město
750 02 Přerov 2
</v>
          </cell>
          <cell r="CT113" t="str">
            <v>sociálně terapeutické dílny</v>
          </cell>
          <cell r="CU113">
            <v>1933279</v>
          </cell>
          <cell r="CV113" t="str">
            <v>Spolek</v>
          </cell>
          <cell r="CW113">
            <v>689125</v>
          </cell>
          <cell r="CX113">
            <v>689125</v>
          </cell>
          <cell r="CY113">
            <v>94500</v>
          </cell>
          <cell r="CZ113" t="str">
            <v>Výpočet výše dotace byl realizován v souladu s Programem finanční podpory poskytování sociálních služeb v Olomouckém kraji, Podprogramem č. 2.</v>
          </cell>
        </row>
        <row r="114">
          <cell r="CO114" t="str">
            <v>112.</v>
          </cell>
          <cell r="CP114" t="str">
            <v>A</v>
          </cell>
          <cell r="CQ114" t="str">
            <v>Sdružení MOST K ŽIVOTU, z. s.</v>
          </cell>
          <cell r="CR114">
            <v>67338763</v>
          </cell>
          <cell r="CS114" t="str">
            <v xml:space="preserve">Bohuslava Němce 2811/4
Přerov I-Město
750 02 Přerov 2
</v>
          </cell>
          <cell r="CT114" t="str">
            <v>sociální rehabilitace</v>
          </cell>
          <cell r="CU114">
            <v>6356536</v>
          </cell>
          <cell r="CV114" t="str">
            <v>Spolek</v>
          </cell>
          <cell r="CW114">
            <v>534875</v>
          </cell>
          <cell r="CX114">
            <v>534875</v>
          </cell>
          <cell r="CY114">
            <v>88300</v>
          </cell>
          <cell r="CZ114" t="str">
            <v>Výpočet výše dotace byl realizován v souladu s Programem finanční podpory poskytování sociálních služeb v Olomouckém kraji, Podprogramem č. 2.</v>
          </cell>
        </row>
        <row r="115">
          <cell r="CO115" t="str">
            <v>113.</v>
          </cell>
          <cell r="CP115" t="str">
            <v>A</v>
          </cell>
          <cell r="CQ115" t="str">
            <v>SESTŘIČKA.CZ - DOMÁCÍ PÉČE OLOMOUC, s. r. o.</v>
          </cell>
          <cell r="CR115">
            <v>27793923</v>
          </cell>
          <cell r="CS115" t="str">
            <v xml:space="preserve">Dobnerova 718/26
Nová Ulice
779 00 Olomouc 9
</v>
          </cell>
          <cell r="CT115" t="str">
            <v>pečovatelská služba</v>
          </cell>
          <cell r="CU115">
            <v>4284929</v>
          </cell>
          <cell r="CV115" t="str">
            <v>Společnost s ručením omezeným</v>
          </cell>
          <cell r="CW115">
            <v>398000</v>
          </cell>
          <cell r="CX115">
            <v>113400</v>
          </cell>
          <cell r="CY115">
            <v>91064</v>
          </cell>
          <cell r="CZ115" t="str">
            <v>Výpočet výše dotace byl realizován v souladu s Programem finanční podpory poskytování sociálních služeb v Olomouckém kraji, Podprogramem č. 2.</v>
          </cell>
        </row>
        <row r="116">
          <cell r="CO116" t="str">
            <v>114.</v>
          </cell>
          <cell r="CP116" t="str">
            <v>A</v>
          </cell>
          <cell r="CQ116" t="str">
            <v>Sipora, z.ú.</v>
          </cell>
          <cell r="CR116">
            <v>8738696</v>
          </cell>
          <cell r="CS116" t="str">
            <v xml:space="preserve">Krátká 183
788 14 Rapotín
</v>
          </cell>
          <cell r="CT116" t="str">
            <v>odlehčovací služby</v>
          </cell>
          <cell r="CU116">
            <v>3441598</v>
          </cell>
          <cell r="CV116" t="str">
            <v>Ústav</v>
          </cell>
          <cell r="CW116">
            <v>844265</v>
          </cell>
          <cell r="CX116">
            <v>794265</v>
          </cell>
          <cell r="CY116">
            <v>88600</v>
          </cell>
          <cell r="CZ116" t="str">
            <v>Výpočet výše dotace byl realizován v souladu s Programem finanční podpory poskytování sociálních služeb v Olomouckém kraji, Podprogramem č. 2.</v>
          </cell>
        </row>
        <row r="117">
          <cell r="CO117" t="str">
            <v>115.</v>
          </cell>
          <cell r="CP117" t="str">
            <v>A</v>
          </cell>
          <cell r="CQ117" t="str">
            <v>SOS dětské vesničky, z.s.</v>
          </cell>
          <cell r="CR117">
            <v>407933</v>
          </cell>
          <cell r="CS117" t="str">
            <v xml:space="preserve">Strakonická 98
Praha-Zbraslav, Lahovice
159 00 Praha 59
</v>
          </cell>
          <cell r="CT117" t="str">
            <v>sociálně aktivizační služby pro rodiny s dětmi</v>
          </cell>
          <cell r="CU117">
            <v>4186421</v>
          </cell>
          <cell r="CV117" t="str">
            <v>Spolek</v>
          </cell>
          <cell r="CW117">
            <v>1590355</v>
          </cell>
          <cell r="CX117">
            <v>1590355</v>
          </cell>
          <cell r="CY117">
            <v>967200</v>
          </cell>
          <cell r="CZ117" t="str">
            <v>Výpočet výše dotace byl realizován v souladu s Programem finanční podpory poskytování sociálních služeb v Olomouckém kraji, Podprogramem č. 2.</v>
          </cell>
        </row>
        <row r="118">
          <cell r="CO118" t="str">
            <v>116.</v>
          </cell>
          <cell r="CP118" t="str">
            <v>A</v>
          </cell>
          <cell r="CQ118" t="str">
            <v>SOUŽITÍ 2005, o.p.s.</v>
          </cell>
          <cell r="CR118">
            <v>26873265</v>
          </cell>
          <cell r="CS118" t="str">
            <v xml:space="preserve">Na Bukovci 1
Mikulovice
790 84 Mikulovice u Jeseníku 1
</v>
          </cell>
          <cell r="CT118" t="str">
            <v>pečovatelská služba</v>
          </cell>
          <cell r="CU118">
            <v>7842681</v>
          </cell>
          <cell r="CV118" t="str">
            <v>Obecně prospěšná společnost</v>
          </cell>
          <cell r="CW118">
            <v>467700</v>
          </cell>
          <cell r="CX118">
            <v>467700</v>
          </cell>
          <cell r="CY118">
            <v>376400</v>
          </cell>
          <cell r="CZ118" t="str">
            <v>Výpočet výše dotace byl realizován v souladu s Programem finanční podpory poskytování sociálních služeb v Olomouckém kraji, Podprogramem č. 2.</v>
          </cell>
        </row>
        <row r="119">
          <cell r="CO119" t="str">
            <v>117.</v>
          </cell>
          <cell r="CP119" t="str">
            <v>A</v>
          </cell>
          <cell r="CQ119" t="str">
            <v>Společnost Mana, o.p.s.</v>
          </cell>
          <cell r="CR119">
            <v>26660571</v>
          </cell>
          <cell r="CS119" t="str">
            <v xml:space="preserve">Komenského 921/23
Olomouc
779 00 Olomouc 9
</v>
          </cell>
          <cell r="CT119" t="str">
            <v>sociálně aktivizační služby pro seniory a osoby se zdravotním postižením</v>
          </cell>
          <cell r="CU119">
            <v>8175449</v>
          </cell>
          <cell r="CV119" t="str">
            <v>Obecně prospěšná společnost</v>
          </cell>
          <cell r="CW119">
            <v>703750</v>
          </cell>
          <cell r="CX119">
            <v>703750</v>
          </cell>
          <cell r="CY119">
            <v>316900</v>
          </cell>
          <cell r="CZ119" t="str">
            <v>Výpočet výše dotace byl realizován v souladu s Programem finanční podpory poskytování sociálních služeb v Olomouckém kraji, Podprogramem č. 2.</v>
          </cell>
        </row>
        <row r="120">
          <cell r="CO120" t="str">
            <v>118.</v>
          </cell>
          <cell r="CP120" t="str">
            <v>A</v>
          </cell>
          <cell r="CQ120" t="str">
            <v>Společnost Mana, o.p.s.</v>
          </cell>
          <cell r="CR120">
            <v>26660571</v>
          </cell>
          <cell r="CS120" t="str">
            <v xml:space="preserve">Komenského 921/23
Olomouc
779 00 Olomouc 9
</v>
          </cell>
          <cell r="CT120" t="str">
            <v>sociální rehabilitace</v>
          </cell>
          <cell r="CU120">
            <v>8241758</v>
          </cell>
          <cell r="CV120" t="str">
            <v>Obecně prospěšná společnost</v>
          </cell>
          <cell r="CW120">
            <v>769900</v>
          </cell>
          <cell r="CX120">
            <v>769900</v>
          </cell>
          <cell r="CY120">
            <v>249400</v>
          </cell>
          <cell r="CZ120" t="str">
            <v>Výpočet výše dotace byl realizován v souladu s Programem finanční podpory poskytování sociálních služeb v Olomouckém kraji, Podprogramem č. 2.</v>
          </cell>
        </row>
        <row r="121">
          <cell r="CO121" t="str">
            <v>119.</v>
          </cell>
          <cell r="CP121" t="str">
            <v>A</v>
          </cell>
          <cell r="CQ121" t="str">
            <v>Společnost Podané ruce o.p.s.</v>
          </cell>
          <cell r="CR121">
            <v>60557621</v>
          </cell>
          <cell r="CS121" t="str">
            <v xml:space="preserve">Hilleho 1842/5
Brno-střed, Černá Pole
602 00 Brno 2
</v>
          </cell>
          <cell r="CT121" t="str">
            <v>nízkoprahová zařízení pro děti a mládež</v>
          </cell>
          <cell r="CU121">
            <v>1177514</v>
          </cell>
          <cell r="CV121" t="str">
            <v>Obecně prospěšná společnost</v>
          </cell>
          <cell r="CW121">
            <v>917800</v>
          </cell>
          <cell r="CX121">
            <v>917800</v>
          </cell>
          <cell r="CY121">
            <v>413800</v>
          </cell>
          <cell r="CZ121" t="str">
            <v>Výpočet výše dotace byl realizován v souladu s Programem finanční podpory poskytování sociálních služeb v Olomouckém kraji, Podprogramem č. 2.</v>
          </cell>
        </row>
        <row r="122">
          <cell r="CO122" t="str">
            <v>120.</v>
          </cell>
          <cell r="CP122" t="str">
            <v>A</v>
          </cell>
          <cell r="CQ122" t="str">
            <v>Společnost Podané ruce o.p.s.</v>
          </cell>
          <cell r="CR122">
            <v>60557621</v>
          </cell>
          <cell r="CS122" t="str">
            <v xml:space="preserve">Hilleho 1842/5
Brno-střed, Černá Pole
602 00 Brno 2
</v>
          </cell>
          <cell r="CT122" t="str">
            <v>kontaktní centra</v>
          </cell>
          <cell r="CU122">
            <v>1986132</v>
          </cell>
          <cell r="CV122" t="str">
            <v>Obecně prospěšná společnost</v>
          </cell>
          <cell r="CW122">
            <v>1458800</v>
          </cell>
          <cell r="CX122">
            <v>1458800</v>
          </cell>
          <cell r="CY122">
            <v>379300</v>
          </cell>
          <cell r="CZ122" t="str">
            <v>Výpočet výše dotace byl realizován v souladu s Programem finanční podpory poskytování sociálních služeb v Olomouckém kraji, Podprogramem č. 2.</v>
          </cell>
        </row>
        <row r="123">
          <cell r="CO123" t="str">
            <v>121.</v>
          </cell>
          <cell r="CP123" t="str">
            <v>A</v>
          </cell>
          <cell r="CQ123" t="str">
            <v>Společnost Podané ruce o.p.s.</v>
          </cell>
          <cell r="CR123">
            <v>60557621</v>
          </cell>
          <cell r="CS123" t="str">
            <v xml:space="preserve">Hilleho 1842/5
Brno-střed, Černá Pole
602 00 Brno 2
</v>
          </cell>
          <cell r="CT123" t="str">
            <v>nízkoprahová zařízení pro děti a mládež</v>
          </cell>
          <cell r="CU123">
            <v>2234863</v>
          </cell>
          <cell r="CV123" t="str">
            <v>Obecně prospěšná společnost</v>
          </cell>
          <cell r="CW123">
            <v>1164000</v>
          </cell>
          <cell r="CX123">
            <v>1164000</v>
          </cell>
          <cell r="CY123">
            <v>469700</v>
          </cell>
          <cell r="CZ123" t="str">
            <v>Výpočet výše dotace byl realizován v souladu s Programem finanční podpory poskytování sociálních služeb v Olomouckém kraji, Podprogramem č. 2.</v>
          </cell>
        </row>
        <row r="124">
          <cell r="CO124" t="str">
            <v>122.</v>
          </cell>
          <cell r="CP124" t="str">
            <v>A</v>
          </cell>
          <cell r="CQ124" t="str">
            <v>Společnost Podané ruce o.p.s.</v>
          </cell>
          <cell r="CR124">
            <v>60557621</v>
          </cell>
          <cell r="CS124" t="str">
            <v xml:space="preserve">Hilleho 1842/5
Brno-střed, Černá Pole
602 00 Brno 2
</v>
          </cell>
          <cell r="CT124" t="str">
            <v>kontaktní centra</v>
          </cell>
          <cell r="CU124">
            <v>2377304</v>
          </cell>
          <cell r="CV124" t="str">
            <v>Obecně prospěšná společnost</v>
          </cell>
          <cell r="CW124">
            <v>471300</v>
          </cell>
          <cell r="CX124">
            <v>471300</v>
          </cell>
          <cell r="CY124">
            <v>218500</v>
          </cell>
          <cell r="CZ124" t="str">
            <v>Výpočet výše dotace byl realizován v souladu s Programem finanční podpory poskytování sociálních služeb v Olomouckém kraji, Podprogramem č. 2.</v>
          </cell>
        </row>
        <row r="125">
          <cell r="CO125" t="str">
            <v>123.</v>
          </cell>
          <cell r="CP125" t="str">
            <v>A</v>
          </cell>
          <cell r="CQ125" t="str">
            <v>Společnost Podané ruce o.p.s.</v>
          </cell>
          <cell r="CR125">
            <v>60557621</v>
          </cell>
          <cell r="CS125" t="str">
            <v xml:space="preserve">Hilleho 1842/5
Brno-střed, Černá Pole
602 00 Brno 2
</v>
          </cell>
          <cell r="CT125" t="str">
            <v>odborné sociální poradenství</v>
          </cell>
          <cell r="CU125">
            <v>4631570</v>
          </cell>
          <cell r="CV125" t="str">
            <v>Obecně prospěšná společnost</v>
          </cell>
          <cell r="CW125">
            <v>498900</v>
          </cell>
          <cell r="CX125">
            <v>498900</v>
          </cell>
          <cell r="CY125">
            <v>216200</v>
          </cell>
          <cell r="CZ125" t="str">
            <v>Výpočet výše dotace byl realizován v souladu s Programem finanční podpory poskytování sociálních služeb v Olomouckém kraji, Podprogramem č. 2.</v>
          </cell>
        </row>
        <row r="126">
          <cell r="CO126" t="str">
            <v>124.</v>
          </cell>
          <cell r="CP126" t="str">
            <v>A</v>
          </cell>
          <cell r="CQ126" t="str">
            <v>Společnost Podané ruce o.p.s.</v>
          </cell>
          <cell r="CR126">
            <v>60557621</v>
          </cell>
          <cell r="CS126" t="str">
            <v xml:space="preserve">Hilleho 1842/5
Brno-střed, Černá Pole
602 00 Brno 2
</v>
          </cell>
          <cell r="CT126" t="str">
            <v>nízkoprahová zařízení pro děti a mládež</v>
          </cell>
          <cell r="CU126">
            <v>6091729</v>
          </cell>
          <cell r="CV126" t="str">
            <v>Obecně prospěšná společnost</v>
          </cell>
          <cell r="CW126">
            <v>841700</v>
          </cell>
          <cell r="CX126">
            <v>841700</v>
          </cell>
          <cell r="CY126">
            <v>400700</v>
          </cell>
          <cell r="CZ126" t="str">
            <v>Výpočet výše dotace byl realizován v souladu s Programem finanční podpory poskytování sociálních služeb v Olomouckém kraji, Podprogramem č. 2.</v>
          </cell>
        </row>
        <row r="127">
          <cell r="CO127" t="str">
            <v>125.</v>
          </cell>
          <cell r="CP127" t="str">
            <v>A</v>
          </cell>
          <cell r="CQ127" t="str">
            <v>Společnost Podané ruce o.p.s.</v>
          </cell>
          <cell r="CR127">
            <v>60557621</v>
          </cell>
          <cell r="CS127" t="str">
            <v xml:space="preserve">Hilleho 1842/5
Brno-střed, Černá Pole
602 00 Brno 2
</v>
          </cell>
          <cell r="CT127" t="str">
            <v>nízkoprahová zařízení pro děti a mládež</v>
          </cell>
          <cell r="CU127">
            <v>7681237</v>
          </cell>
          <cell r="CV127" t="str">
            <v>Obecně prospěšná společnost</v>
          </cell>
          <cell r="CW127">
            <v>598000</v>
          </cell>
          <cell r="CX127">
            <v>598000</v>
          </cell>
          <cell r="CY127">
            <v>283700</v>
          </cell>
          <cell r="CZ127" t="str">
            <v>Výpočet výše dotace byl realizován v souladu s Programem finanční podpory poskytování sociálních služeb v Olomouckém kraji, Podprogramem č. 2.</v>
          </cell>
        </row>
        <row r="128">
          <cell r="CO128" t="str">
            <v>126.</v>
          </cell>
          <cell r="CP128" t="str">
            <v>A</v>
          </cell>
          <cell r="CQ128" t="str">
            <v>Společnost Podané ruce o.p.s.</v>
          </cell>
          <cell r="CR128">
            <v>60557621</v>
          </cell>
          <cell r="CS128" t="str">
            <v xml:space="preserve">Hilleho 1842/5
Brno-střed, Černá Pole
602 00 Brno 2
</v>
          </cell>
          <cell r="CT128" t="str">
            <v>odborné sociální poradenství</v>
          </cell>
          <cell r="CU128">
            <v>8003700</v>
          </cell>
          <cell r="CV128" t="str">
            <v>Obecně prospěšná společnost</v>
          </cell>
          <cell r="CW128">
            <v>525100</v>
          </cell>
          <cell r="CX128">
            <v>525100</v>
          </cell>
          <cell r="CY128">
            <v>202100</v>
          </cell>
          <cell r="CZ128" t="str">
            <v>Výpočet výše dotace byl realizován v souladu s Programem finanční podpory poskytování sociálních služeb v Olomouckém kraji, Podprogramem č. 2.</v>
          </cell>
        </row>
        <row r="129">
          <cell r="CO129" t="str">
            <v>127.</v>
          </cell>
          <cell r="CP129" t="str">
            <v>A</v>
          </cell>
          <cell r="CQ129" t="str">
            <v>Společnost Podané ruce o.p.s.</v>
          </cell>
          <cell r="CR129">
            <v>60557621</v>
          </cell>
          <cell r="CS129" t="str">
            <v xml:space="preserve">Hilleho 1842/5
Brno-střed, Černá Pole
602 00 Brno 2
</v>
          </cell>
          <cell r="CT129" t="str">
            <v>terénní programy</v>
          </cell>
          <cell r="CU129">
            <v>8416334</v>
          </cell>
          <cell r="CV129" t="str">
            <v>Obecně prospěšná společnost</v>
          </cell>
          <cell r="CW129">
            <v>425500</v>
          </cell>
          <cell r="CX129">
            <v>425500</v>
          </cell>
          <cell r="CY129">
            <v>278500</v>
          </cell>
          <cell r="CZ129" t="str">
            <v>Výpočet výše dotace byl realizován v souladu s Programem finanční podpory poskytování sociálních služeb v Olomouckém kraji, Podprogramem č. 2.</v>
          </cell>
        </row>
        <row r="130">
          <cell r="CO130" t="str">
            <v>128.</v>
          </cell>
          <cell r="CP130" t="str">
            <v>A</v>
          </cell>
          <cell r="CQ130" t="str">
            <v>Společnost Podané ruce o.p.s.</v>
          </cell>
          <cell r="CR130">
            <v>60557621</v>
          </cell>
          <cell r="CS130" t="str">
            <v xml:space="preserve">Hilleho 1842/5
Brno-střed, Černá Pole
602 00 Brno 2
</v>
          </cell>
          <cell r="CT130" t="str">
            <v>terénní programy</v>
          </cell>
          <cell r="CU130">
            <v>9893159</v>
          </cell>
          <cell r="CV130" t="str">
            <v>Obecně prospěšná společnost</v>
          </cell>
          <cell r="CW130">
            <v>412300</v>
          </cell>
          <cell r="CX130">
            <v>412300</v>
          </cell>
          <cell r="CY130">
            <v>198600</v>
          </cell>
          <cell r="CZ130" t="str">
            <v>Výpočet výše dotace byl realizován v souladu s Programem finanční podpory poskytování sociálních služeb v Olomouckém kraji, Podprogramem č. 2.</v>
          </cell>
        </row>
        <row r="131">
          <cell r="CO131" t="str">
            <v>129.</v>
          </cell>
          <cell r="CP131" t="str">
            <v>A</v>
          </cell>
          <cell r="CQ131" t="str">
            <v>Společnost pro ranou péči, pobočka pro rodinu Olomouc</v>
          </cell>
          <cell r="CR131">
            <v>8243867</v>
          </cell>
          <cell r="CS131" t="str">
            <v xml:space="preserve">U botanické zahrady 828/4
Olomouc
779 00 Olomouc 9
</v>
          </cell>
          <cell r="CT131" t="str">
            <v>raná péče</v>
          </cell>
          <cell r="CU131">
            <v>5782187</v>
          </cell>
          <cell r="CV131" t="str">
            <v>Pobočný spolek</v>
          </cell>
          <cell r="CW131">
            <v>1304900</v>
          </cell>
          <cell r="CX131">
            <v>1004900</v>
          </cell>
          <cell r="CY131">
            <v>808600</v>
          </cell>
          <cell r="CZ131" t="str">
            <v>Výpočet výše dotace byl realizován v souladu s Programem finanční podpory poskytování sociálních služeb v Olomouckém kraji, Podprogramem č. 2.</v>
          </cell>
        </row>
        <row r="132">
          <cell r="CO132" t="str">
            <v>130.</v>
          </cell>
          <cell r="CP132" t="str">
            <v>A</v>
          </cell>
          <cell r="CQ132" t="str">
            <v>Společnost pro ranou péči, pobočka pro rodinu Olomouc</v>
          </cell>
          <cell r="CR132">
            <v>8243867</v>
          </cell>
          <cell r="CS132" t="str">
            <v xml:space="preserve">U botanické zahrady 828/4
Olomouc
779 00 Olomouc 9
</v>
          </cell>
          <cell r="CT132" t="str">
            <v>sociálně aktivizační služby pro rodiny s dětmi</v>
          </cell>
          <cell r="CU132">
            <v>7203556</v>
          </cell>
          <cell r="CV132" t="str">
            <v>Pobočný spolek</v>
          </cell>
          <cell r="CW132">
            <v>275000</v>
          </cell>
          <cell r="CX132">
            <v>175000</v>
          </cell>
          <cell r="CY132">
            <v>140800</v>
          </cell>
          <cell r="CZ132" t="str">
            <v>Výpočet výše dotace byl realizován v souladu s Programem finanční podpory poskytování sociálních služeb v Olomouckém kraji, Podprogramem č. 2.</v>
          </cell>
        </row>
        <row r="133">
          <cell r="CO133" t="str">
            <v>131.</v>
          </cell>
          <cell r="CP133" t="str">
            <v>A</v>
          </cell>
          <cell r="CQ133" t="str">
            <v>Společnost pro ranou péči, pobočka pro zrak Olomouc</v>
          </cell>
          <cell r="CR133">
            <v>75095009</v>
          </cell>
          <cell r="CS133" t="str">
            <v xml:space="preserve">Na Stráni 677/12
Slavonín
783 01 Olomouc 18
</v>
          </cell>
          <cell r="CT133" t="str">
            <v>raná péče</v>
          </cell>
          <cell r="CU133">
            <v>4755953</v>
          </cell>
          <cell r="CV133" t="str">
            <v>Pobočný spolek</v>
          </cell>
          <cell r="CW133">
            <v>1347200</v>
          </cell>
          <cell r="CX133">
            <v>1347200</v>
          </cell>
          <cell r="CY133">
            <v>534500</v>
          </cell>
          <cell r="CZ133" t="str">
            <v>Výpočet výše dotace byl realizován v souladu s Programem finanční podpory poskytování sociálních služeb v Olomouckém kraji, Podprogramem č. 2.</v>
          </cell>
        </row>
        <row r="134">
          <cell r="CO134" t="str">
            <v>132.</v>
          </cell>
          <cell r="CP134" t="str">
            <v>A</v>
          </cell>
          <cell r="CQ134" t="str">
            <v>Spolek Trend vozíčkářů Olomouc</v>
          </cell>
          <cell r="CR134">
            <v>61984680</v>
          </cell>
          <cell r="CS134" t="str">
            <v xml:space="preserve">Lužická 101/7
Povel
779 00 Olomouc 9
</v>
          </cell>
          <cell r="CT134" t="str">
            <v>osobní asistence</v>
          </cell>
          <cell r="CU134">
            <v>1766130</v>
          </cell>
          <cell r="CV134" t="str">
            <v>Spolek</v>
          </cell>
          <cell r="CW134">
            <v>600228</v>
          </cell>
          <cell r="CX134">
            <v>600228</v>
          </cell>
          <cell r="CY134">
            <v>483000</v>
          </cell>
          <cell r="CZ134" t="str">
            <v>Výpočet výše dotace byl realizován v souladu s Programem finanční podpory poskytování sociálních služeb v Olomouckém kraji, Podprogramem č. 2.</v>
          </cell>
        </row>
        <row r="135">
          <cell r="CO135" t="str">
            <v>133.</v>
          </cell>
          <cell r="CP135" t="str">
            <v>A</v>
          </cell>
          <cell r="CQ135" t="str">
            <v>Spolek Trend vozíčkářů Olomouc</v>
          </cell>
          <cell r="CR135">
            <v>61984680</v>
          </cell>
          <cell r="CS135" t="str">
            <v xml:space="preserve">Lužická 101/7
Povel
779 00 Olomouc 9
</v>
          </cell>
          <cell r="CT135" t="str">
            <v>sociální rehabilitace</v>
          </cell>
          <cell r="CU135">
            <v>7461945</v>
          </cell>
          <cell r="CV135" t="str">
            <v>Spolek</v>
          </cell>
          <cell r="CW135">
            <v>358210</v>
          </cell>
          <cell r="CX135">
            <v>294328</v>
          </cell>
          <cell r="CY135">
            <v>199600</v>
          </cell>
          <cell r="CZ135" t="str">
            <v>Výpočet výše dotace byl realizován v souladu s Programem finanční podpory poskytování sociálních služeb v Olomouckém kraji, Podprogramem č. 2.</v>
          </cell>
        </row>
        <row r="136">
          <cell r="CO136" t="str">
            <v>134.</v>
          </cell>
          <cell r="CP136" t="str">
            <v>A</v>
          </cell>
          <cell r="CQ136" t="str">
            <v>SPOLU Olomouc, z.ú.</v>
          </cell>
          <cell r="CR136">
            <v>63729113</v>
          </cell>
          <cell r="CS136" t="str">
            <v xml:space="preserve">Dolní náměstí 27/38
Olomouc
779 00 Olomouc 9
</v>
          </cell>
          <cell r="CT136" t="str">
            <v>sociálně aktivizační služby pro seniory a osoby se zdravotním postižením</v>
          </cell>
          <cell r="CU136">
            <v>3878981</v>
          </cell>
          <cell r="CV136" t="str">
            <v>Ústav</v>
          </cell>
          <cell r="CW136">
            <v>309300</v>
          </cell>
          <cell r="CX136">
            <v>309300</v>
          </cell>
          <cell r="CY136">
            <v>248900</v>
          </cell>
          <cell r="CZ136" t="str">
            <v>Výpočet výše dotace byl realizován v souladu s Programem finanční podpory poskytování sociálních služeb v Olomouckém kraji, Podprogramem č. 2.</v>
          </cell>
        </row>
        <row r="137">
          <cell r="CO137" t="str">
            <v>135.</v>
          </cell>
          <cell r="CP137" t="str">
            <v>A</v>
          </cell>
          <cell r="CQ137" t="str">
            <v>SPOLU Olomouc, z.ú.</v>
          </cell>
          <cell r="CR137">
            <v>63729113</v>
          </cell>
          <cell r="CS137" t="str">
            <v xml:space="preserve">Dolní náměstí 27/38
Olomouc
779 00 Olomouc 9
</v>
          </cell>
          <cell r="CT137" t="str">
            <v>osobní asistence</v>
          </cell>
          <cell r="CU137">
            <v>3970478</v>
          </cell>
          <cell r="CV137" t="str">
            <v>Ústav</v>
          </cell>
          <cell r="CW137">
            <v>405400</v>
          </cell>
          <cell r="CX137">
            <v>405400</v>
          </cell>
          <cell r="CY137">
            <v>326200</v>
          </cell>
          <cell r="CZ137" t="str">
            <v>Výpočet výše dotace byl realizován v souladu s Programem finanční podpory poskytování sociálních služeb v Olomouckém kraji, Podprogramem č. 2.</v>
          </cell>
        </row>
        <row r="138">
          <cell r="CO138" t="str">
            <v>136.</v>
          </cell>
          <cell r="CP138" t="str">
            <v>A</v>
          </cell>
          <cell r="CQ138" t="str">
            <v>SPOLU Olomouc, z.ú.</v>
          </cell>
          <cell r="CR138">
            <v>63729113</v>
          </cell>
          <cell r="CS138" t="str">
            <v xml:space="preserve">Dolní náměstí 27/38
Olomouc
779 00 Olomouc 9
</v>
          </cell>
          <cell r="CT138" t="str">
            <v>odlehčovací služby</v>
          </cell>
          <cell r="CU138">
            <v>5269914</v>
          </cell>
          <cell r="CV138" t="str">
            <v>Ústav</v>
          </cell>
          <cell r="CW138">
            <v>174900</v>
          </cell>
          <cell r="CX138">
            <v>174900</v>
          </cell>
          <cell r="CY138">
            <v>140700</v>
          </cell>
          <cell r="CZ138" t="str">
            <v>Výpočet výše dotace byl realizován v souladu s Programem finanční podpory poskytování sociálních služeb v Olomouckém kraji, Podprogramem č. 2.</v>
          </cell>
        </row>
        <row r="139">
          <cell r="CO139" t="str">
            <v>137.</v>
          </cell>
          <cell r="CP139" t="str">
            <v>A</v>
          </cell>
          <cell r="CQ139" t="str">
            <v>SPOLU Olomouc, z.ú.</v>
          </cell>
          <cell r="CR139">
            <v>63729113</v>
          </cell>
          <cell r="CS139" t="str">
            <v xml:space="preserve">Dolní náměstí 27/38
Olomouc
779 00 Olomouc 9
</v>
          </cell>
          <cell r="CT139" t="str">
            <v>sociální rehabilitace</v>
          </cell>
          <cell r="CU139">
            <v>7039256</v>
          </cell>
          <cell r="CV139" t="str">
            <v>Ústav</v>
          </cell>
          <cell r="CW139">
            <v>196300</v>
          </cell>
          <cell r="CX139">
            <v>196300</v>
          </cell>
          <cell r="CY139">
            <v>158000</v>
          </cell>
          <cell r="CZ139" t="str">
            <v>Výpočet výše dotace byl realizován v souladu s Programem finanční podpory poskytování sociálních služeb v Olomouckém kraji, Podprogramem č. 2.</v>
          </cell>
        </row>
        <row r="140">
          <cell r="CO140" t="str">
            <v>138.</v>
          </cell>
          <cell r="CP140" t="str">
            <v>A</v>
          </cell>
          <cell r="CQ140" t="str">
            <v>TyfloCentrum Olomouc, obecně prospěšná společnost</v>
          </cell>
          <cell r="CR140">
            <v>25862294</v>
          </cell>
          <cell r="CS140" t="str">
            <v xml:space="preserve">I. P. Pavlova 184/69
Nová Ulice
779 00 Olomouc 9
</v>
          </cell>
          <cell r="CT140" t="str">
            <v>sociální rehabilitace</v>
          </cell>
          <cell r="CU140">
            <v>2092050</v>
          </cell>
          <cell r="CV140" t="str">
            <v>Obecně prospěšná společnost</v>
          </cell>
          <cell r="CW140">
            <v>277300</v>
          </cell>
          <cell r="CX140">
            <v>277300</v>
          </cell>
          <cell r="CY140">
            <v>158300</v>
          </cell>
          <cell r="CZ140" t="str">
            <v>Výpočet výše dotace byl realizován v souladu s Programem finanční podpory poskytování sociálních služeb v Olomouckém kraji, Podprogramem č. 2.</v>
          </cell>
        </row>
        <row r="141">
          <cell r="CO141" t="str">
            <v>139.</v>
          </cell>
          <cell r="CP141" t="str">
            <v>A</v>
          </cell>
          <cell r="CQ141" t="str">
            <v>ZAHRADA 2000 z. s.</v>
          </cell>
          <cell r="CR141">
            <v>64988309</v>
          </cell>
          <cell r="CS141" t="str">
            <v xml:space="preserve">Na Mýtince 32
Bukovice
790 01 Jeseník 1
</v>
          </cell>
          <cell r="CT141" t="str">
            <v>sociálně terapeutické dílny</v>
          </cell>
          <cell r="CU141">
            <v>6382746</v>
          </cell>
          <cell r="CV141" t="str">
            <v>Spolek</v>
          </cell>
          <cell r="CW141">
            <v>182000</v>
          </cell>
          <cell r="CX141">
            <v>182000</v>
          </cell>
          <cell r="CY141">
            <v>146500</v>
          </cell>
          <cell r="CZ141" t="str">
            <v>Výpočet výše dotace byl realizován v souladu s Programem finanční podpory poskytování sociálních služeb v Olomouckém kraji, Podprogramem č. 2.</v>
          </cell>
        </row>
        <row r="142">
          <cell r="CO142" t="str">
            <v>140.</v>
          </cell>
          <cell r="CP142" t="str">
            <v>A</v>
          </cell>
          <cell r="CQ142" t="str">
            <v>ZAHRADA 2000 z. s.</v>
          </cell>
          <cell r="CR142">
            <v>64988309</v>
          </cell>
          <cell r="CS142" t="str">
            <v xml:space="preserve">Na Mýtince 32
Bukovice
790 01 Jeseník 1
</v>
          </cell>
          <cell r="CT142" t="str">
            <v>sociální rehabilitace</v>
          </cell>
          <cell r="CU142">
            <v>6514378</v>
          </cell>
          <cell r="CV142" t="str">
            <v>Spolek</v>
          </cell>
          <cell r="CW142">
            <v>86000</v>
          </cell>
          <cell r="CX142">
            <v>86000</v>
          </cell>
          <cell r="CY142">
            <v>69200</v>
          </cell>
          <cell r="CZ142" t="str">
            <v>Výpočet výše dotace byl realizován v souladu s Programem finanční podpory poskytování sociálních služeb v Olomouckém kraji, Podprogramem č. 2.</v>
          </cell>
        </row>
        <row r="143">
          <cell r="CO143" t="str">
            <v>141.</v>
          </cell>
          <cell r="CP143" t="str">
            <v>A</v>
          </cell>
          <cell r="CQ143" t="str">
            <v>Zet-My, z.s.</v>
          </cell>
          <cell r="CR143">
            <v>8802335</v>
          </cell>
          <cell r="CS143" t="str">
            <v xml:space="preserve">Na partkách 283/6a
Černovír
779 00 Olomouc 9
</v>
          </cell>
          <cell r="CT143" t="str">
            <v>odlehčovací služby</v>
          </cell>
          <cell r="CU143">
            <v>7367225</v>
          </cell>
          <cell r="CV143" t="str">
            <v>Spolek</v>
          </cell>
          <cell r="CW143">
            <v>367900</v>
          </cell>
          <cell r="CX143">
            <v>352900</v>
          </cell>
          <cell r="CY143">
            <v>284000</v>
          </cell>
          <cell r="CZ143" t="str">
            <v>Výpočet výše dotace byl realizován v souladu s Programem finanční podpory poskytování sociálních služeb v Olomouckém kraji, Podprogramem č. 2.</v>
          </cell>
        </row>
        <row r="144">
          <cell r="CO144" t="str">
            <v>142.</v>
          </cell>
          <cell r="CP144" t="str">
            <v>A</v>
          </cell>
          <cell r="CQ144" t="str">
            <v>z.s. iPoradna</v>
          </cell>
          <cell r="CR144">
            <v>26533952</v>
          </cell>
          <cell r="CS144" t="str">
            <v xml:space="preserve">Wurmova 577/7
Olomouc
779 00 Olomouc 9
</v>
          </cell>
          <cell r="CT144" t="str">
            <v>sociální rehabilitace</v>
          </cell>
          <cell r="CU144">
            <v>2438290</v>
          </cell>
          <cell r="CV144" t="str">
            <v>Spolek</v>
          </cell>
          <cell r="CW144">
            <v>399000</v>
          </cell>
          <cell r="CX144">
            <v>399000</v>
          </cell>
          <cell r="CY144">
            <v>240400</v>
          </cell>
          <cell r="CZ144" t="str">
            <v>Výpočet výše dotace byl realizován v souladu s Programem finanční podpory poskytování sociálních služeb v Olomouckém kraji, Podprogramem č. 2.</v>
          </cell>
        </row>
        <row r="145">
          <cell r="CO145" t="str">
            <v>143.</v>
          </cell>
          <cell r="CP145" t="str">
            <v>A</v>
          </cell>
          <cell r="CQ145" t="str">
            <v>z.s. iPoradna</v>
          </cell>
          <cell r="CR145">
            <v>26533952</v>
          </cell>
          <cell r="CS145" t="str">
            <v xml:space="preserve">Wurmova 577/7
Olomouc
779 00 Olomouc 9
</v>
          </cell>
          <cell r="CT145" t="str">
            <v>odborné sociální poradenství</v>
          </cell>
          <cell r="CU145">
            <v>8837233</v>
          </cell>
          <cell r="CV145" t="str">
            <v>Spolek</v>
          </cell>
          <cell r="CW145">
            <v>276700</v>
          </cell>
          <cell r="CX145">
            <v>276700</v>
          </cell>
          <cell r="CY145">
            <v>185100</v>
          </cell>
          <cell r="CZ145" t="str">
            <v>Výpočet výše dotace byl realizován v souladu s Programem finanční podpory poskytování sociálních služeb v Olomouckém kraji, Podprogramem č. 2.</v>
          </cell>
        </row>
        <row r="146">
          <cell r="CO146" t="str">
            <v>144.</v>
          </cell>
          <cell r="CP146" t="str">
            <v>A</v>
          </cell>
          <cell r="CQ146" t="str">
            <v>z.s. iPoradna</v>
          </cell>
          <cell r="CR146">
            <v>26533952</v>
          </cell>
          <cell r="CS146" t="str">
            <v xml:space="preserve">Wurmova 577/7
Olomouc
779 00 Olomouc 9
</v>
          </cell>
          <cell r="CT146" t="str">
            <v>telefonická krizová pomoc</v>
          </cell>
          <cell r="CU146">
            <v>9221006</v>
          </cell>
          <cell r="CV146" t="str">
            <v>Spolek</v>
          </cell>
          <cell r="CW146">
            <v>157900</v>
          </cell>
          <cell r="CX146">
            <v>62520</v>
          </cell>
          <cell r="CY146">
            <v>50300</v>
          </cell>
          <cell r="CZ146" t="str">
            <v>Výpočet výše dotace byl realizován v souladu s Programem finanční podpory poskytování sociálních služeb v Olomouckém kraji, Podprogramem č. 2.</v>
          </cell>
        </row>
        <row r="147">
          <cell r="CO147" t="str">
            <v>145.</v>
          </cell>
          <cell r="CP147" t="str">
            <v>B</v>
          </cell>
          <cell r="CQ147" t="str">
            <v>Bílý kruh bezpečí z.s.</v>
          </cell>
          <cell r="CR147">
            <v>47607483</v>
          </cell>
          <cell r="CS147" t="str">
            <v>U Trojice 2/1042, Praha 15000</v>
          </cell>
          <cell r="CT147" t="str">
            <v>odborné sociální poradenství</v>
          </cell>
          <cell r="CU147">
            <v>3791851</v>
          </cell>
          <cell r="CV147" t="str">
            <v>Spolek</v>
          </cell>
          <cell r="CW147">
            <v>50000</v>
          </cell>
          <cell r="CX147">
            <v>50000</v>
          </cell>
          <cell r="CY147">
            <v>40200</v>
          </cell>
          <cell r="CZ147" t="str">
            <v>Výpočet výše dotace byl realizován v souladu s Programem finanční podpory poskytování sociálních služeb v Olomouckém kraji, Podprogramem č. 2.</v>
          </cell>
        </row>
        <row r="148">
          <cell r="CO148" t="str">
            <v>146.</v>
          </cell>
          <cell r="CP148" t="str">
            <v>B</v>
          </cell>
          <cell r="CQ148" t="str">
            <v>Národní rada osob se zdravotním postižením České republiky, z.s.</v>
          </cell>
          <cell r="CR148">
            <v>70856478</v>
          </cell>
          <cell r="CS148" t="str">
            <v>Partyzánská 1/7,Praha 7 - Holešovice, 170 00</v>
          </cell>
          <cell r="CT148" t="str">
            <v>odborné sociální poradenství</v>
          </cell>
          <cell r="CU148">
            <v>2888527</v>
          </cell>
          <cell r="CV148" t="str">
            <v>Spolek</v>
          </cell>
          <cell r="CW148">
            <v>49239.94</v>
          </cell>
          <cell r="CX148">
            <v>49239</v>
          </cell>
          <cell r="CY148">
            <v>39600</v>
          </cell>
          <cell r="CZ148" t="str">
            <v>Výpočet výše dotace byl realizován v souladu s Programem finanční podpory poskytování sociálních služeb v Olomouckém kraji, Podprogramem č. 2.</v>
          </cell>
        </row>
        <row r="149">
          <cell r="CO149" t="str">
            <v>147.</v>
          </cell>
          <cell r="CP149" t="str">
            <v>B</v>
          </cell>
          <cell r="CQ149" t="str">
            <v>Centrum pro dětský sluch Tamtam, o.p.s.</v>
          </cell>
          <cell r="CR149">
            <v>499811</v>
          </cell>
          <cell r="CS149" t="str">
            <v>Hábova 1571/22, Praha5 -  Stodůlky 155 00</v>
          </cell>
          <cell r="CT149" t="str">
            <v>raná péče</v>
          </cell>
          <cell r="CU149">
            <v>7118025</v>
          </cell>
          <cell r="CV149" t="str">
            <v>Obecně prospěšná společnost</v>
          </cell>
          <cell r="CW149">
            <v>200000</v>
          </cell>
          <cell r="CX149">
            <v>200000</v>
          </cell>
          <cell r="CY149">
            <v>160900</v>
          </cell>
          <cell r="CZ149" t="str">
            <v>Výpočet výše dotace byl realizován v souladu s Programem finanční podpory poskytování sociálních služeb v Olomouckém kraji, Podprogramem č. 2.</v>
          </cell>
        </row>
        <row r="150">
          <cell r="CO150" t="str">
            <v>148.</v>
          </cell>
          <cell r="CP150" t="str">
            <v>B</v>
          </cell>
          <cell r="CQ150" t="str">
            <v>P-centrum, spolek</v>
          </cell>
          <cell r="CR150">
            <v>60803291</v>
          </cell>
          <cell r="CS150" t="str">
            <v xml:space="preserve">Lafayettova 47/9
Olomouc
779 00 Olomouc 9
</v>
          </cell>
          <cell r="CT150" t="str">
            <v>služby následné péče</v>
          </cell>
          <cell r="CU150">
            <v>8526003</v>
          </cell>
          <cell r="CV150" t="str">
            <v>Spolek</v>
          </cell>
          <cell r="CW150">
            <v>533193</v>
          </cell>
          <cell r="CX150">
            <v>533193</v>
          </cell>
          <cell r="CY150">
            <v>429000</v>
          </cell>
          <cell r="CZ150" t="str">
            <v>Výpočet výše dotace byl realizován v souladu s Programem finanční podpory poskytování sociálních služeb v Olomouckém kraji, Podprogramem č. 2.</v>
          </cell>
        </row>
        <row r="151">
          <cell r="CO151" t="str">
            <v>149.</v>
          </cell>
          <cell r="CP151" t="str">
            <v>B</v>
          </cell>
          <cell r="CQ151" t="str">
            <v>Tyfloservis, o.p.s.</v>
          </cell>
          <cell r="CR151">
            <v>26200481</v>
          </cell>
          <cell r="CS151" t="str">
            <v>Krakovská 1695/21, Praha 11000</v>
          </cell>
          <cell r="CT151" t="str">
            <v>sociální rehabilitace</v>
          </cell>
          <cell r="CU151">
            <v>5217292</v>
          </cell>
          <cell r="CV151" t="str">
            <v>Obecně prospěšná společnost</v>
          </cell>
          <cell r="CW151">
            <v>300000</v>
          </cell>
          <cell r="CX151">
            <v>300000</v>
          </cell>
          <cell r="CY151">
            <v>241400</v>
          </cell>
          <cell r="CZ151" t="str">
            <v>Výpočet výše dotace byl realizován v souladu s Programem finanční podpory poskytování sociálních služeb v Olomouckém kraji, Podprogramem č. 2.</v>
          </cell>
        </row>
        <row r="152">
          <cell r="CO152" t="str">
            <v>150.</v>
          </cell>
          <cell r="CP152" t="str">
            <v>B</v>
          </cell>
          <cell r="CQ152" t="str">
            <v>Sjednocená organizace nevidomých a slabozrakých ČR, zapsaný spolek</v>
          </cell>
          <cell r="CR152">
            <v>65399447</v>
          </cell>
          <cell r="CS152" t="str">
            <v>Krakovská 1695/21, Praha 11000</v>
          </cell>
          <cell r="CT152" t="str">
            <v>sociálně aktivizační služby pro seniory a osoby se zdravotním postižením</v>
          </cell>
          <cell r="CU152">
            <v>2026800</v>
          </cell>
          <cell r="CV152" t="str">
            <v>Spolek</v>
          </cell>
          <cell r="CW152">
            <v>252620</v>
          </cell>
          <cell r="CX152">
            <v>252620</v>
          </cell>
          <cell r="CY152">
            <v>203300</v>
          </cell>
          <cell r="CZ152" t="str">
            <v>Výpočet výše dotace byl realizován v souladu s Programem finanční podpory poskytování sociálních služeb v Olomouckém kraji, Podprogramem č. 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28D0-2AD5-424F-BE67-B8D6892F5C56}">
  <sheetPr>
    <tabColor theme="4" tint="0.59999389629810485"/>
    <pageSetUpPr fitToPage="1"/>
  </sheetPr>
  <dimension ref="A1:N154"/>
  <sheetViews>
    <sheetView tabSelected="1" zoomScaleNormal="100" workbookViewId="0">
      <pane ySplit="1" topLeftCell="A149" activePane="bottomLeft" state="frozen"/>
      <selection pane="bottomLeft" activeCell="E156" sqref="E156"/>
    </sheetView>
  </sheetViews>
  <sheetFormatPr defaultColWidth="9.140625" defaultRowHeight="14.25" x14ac:dyDescent="0.2"/>
  <cols>
    <col min="1" max="1" width="5" style="6" bestFit="1" customWidth="1"/>
    <col min="2" max="2" width="11.140625" style="15" bestFit="1" customWidth="1"/>
    <col min="3" max="3" width="33.140625" style="6" customWidth="1"/>
    <col min="4" max="4" width="12.7109375" style="6" bestFit="1" customWidth="1"/>
    <col min="5" max="5" width="17.85546875" style="6" customWidth="1"/>
    <col min="6" max="6" width="16.28515625" style="6" customWidth="1"/>
    <col min="7" max="7" width="13" style="6" customWidth="1"/>
    <col min="8" max="8" width="19.28515625" style="6" bestFit="1" customWidth="1"/>
    <col min="9" max="11" width="20.7109375" style="16" customWidth="1"/>
    <col min="12" max="12" width="48.85546875" style="6" customWidth="1"/>
    <col min="13" max="16384" width="9.140625" style="6"/>
  </cols>
  <sheetData>
    <row r="1" spans="1:14" ht="38.25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3" t="s">
        <v>10</v>
      </c>
      <c r="L1" s="5" t="s">
        <v>11</v>
      </c>
    </row>
    <row r="2" spans="1:14" ht="51" x14ac:dyDescent="0.2">
      <c r="A2" s="7" t="str">
        <f>'[1]Výpočty FINAL'!CO3</f>
        <v>1.</v>
      </c>
      <c r="B2" s="8" t="str">
        <f>'[1]Výpočty FINAL'!CP3</f>
        <v>A</v>
      </c>
      <c r="C2" s="7" t="str">
        <f>'[1]Výpočty FINAL'!CQ3</f>
        <v>Armáda spásy v České republice, z.s.</v>
      </c>
      <c r="D2" s="7">
        <f>'[1]Výpočty FINAL'!CR3</f>
        <v>40613411</v>
      </c>
      <c r="E2" s="7" t="str">
        <f>'[1]Výpočty FINAL'!CS3</f>
        <v xml:space="preserve">Petržílkova 2565/23
Praha 13 - Stodůlky
158 00 Praha 58
</v>
      </c>
      <c r="F2" s="7" t="str">
        <f>'[1]Výpočty FINAL'!CT3</f>
        <v>noclehárny</v>
      </c>
      <c r="G2" s="7">
        <f>'[1]Výpočty FINAL'!CU3</f>
        <v>2911360</v>
      </c>
      <c r="H2" s="7" t="str">
        <f>'[1]Výpočty FINAL'!CV3</f>
        <v>Spolek</v>
      </c>
      <c r="I2" s="9">
        <f>'[1]Výpočty FINAL'!CW3</f>
        <v>990000</v>
      </c>
      <c r="J2" s="9">
        <f>'[1]Výpočty FINAL'!CX3</f>
        <v>990000</v>
      </c>
      <c r="K2" s="9">
        <f>'[1]Výpočty FINAL'!CY3</f>
        <v>397900</v>
      </c>
      <c r="L2" s="10" t="str">
        <f>'[1]Výpočty FINAL'!CZ3</f>
        <v>Výpočet výše dotace byl realizován v souladu s Programem finanční podpory poskytování sociálních služeb v Olomouckém kraji, Podprogramem č. 2.</v>
      </c>
      <c r="N2" s="11"/>
    </row>
    <row r="3" spans="1:14" ht="51" x14ac:dyDescent="0.2">
      <c r="A3" s="7" t="str">
        <f>'[1]Výpočty FINAL'!CO4</f>
        <v>2.</v>
      </c>
      <c r="B3" s="8" t="str">
        <f>'[1]Výpočty FINAL'!CP4</f>
        <v>A</v>
      </c>
      <c r="C3" s="7" t="str">
        <f>'[1]Výpočty FINAL'!CQ4</f>
        <v>Armáda spásy v České republice, z.s.</v>
      </c>
      <c r="D3" s="7">
        <f>'[1]Výpočty FINAL'!CR4</f>
        <v>40613411</v>
      </c>
      <c r="E3" s="7" t="str">
        <f>'[1]Výpočty FINAL'!CS4</f>
        <v xml:space="preserve">Petržílkova 2565/23
Praha 13 - Stodůlky
158 00 Praha 58
</v>
      </c>
      <c r="F3" s="7" t="str">
        <f>'[1]Výpočty FINAL'!CT4</f>
        <v>azylové domy</v>
      </c>
      <c r="G3" s="7">
        <f>'[1]Výpočty FINAL'!CU4</f>
        <v>3578010</v>
      </c>
      <c r="H3" s="7" t="str">
        <f>'[1]Výpočty FINAL'!CV4</f>
        <v>Spolek</v>
      </c>
      <c r="I3" s="9">
        <f>'[1]Výpočty FINAL'!CW4</f>
        <v>540000</v>
      </c>
      <c r="J3" s="9">
        <f>'[1]Výpočty FINAL'!CX4</f>
        <v>540000</v>
      </c>
      <c r="K3" s="9">
        <f>'[1]Výpočty FINAL'!CY4</f>
        <v>434500</v>
      </c>
      <c r="L3" s="10" t="str">
        <f>'[1]Výpočty FINAL'!CZ4</f>
        <v>Výpočet výše dotace byl realizován v souladu s Programem finanční podpory poskytování sociálních služeb v Olomouckém kraji, Podprogramem č. 2.</v>
      </c>
      <c r="N3" s="11"/>
    </row>
    <row r="4" spans="1:14" ht="51" x14ac:dyDescent="0.2">
      <c r="A4" s="7" t="str">
        <f>'[1]Výpočty FINAL'!CO5</f>
        <v>3.</v>
      </c>
      <c r="B4" s="8" t="str">
        <f>'[1]Výpočty FINAL'!CP5</f>
        <v>A</v>
      </c>
      <c r="C4" s="7" t="str">
        <f>'[1]Výpočty FINAL'!CQ5</f>
        <v>Armáda spásy v České republice, z.s.</v>
      </c>
      <c r="D4" s="7">
        <f>'[1]Výpočty FINAL'!CR5</f>
        <v>40613411</v>
      </c>
      <c r="E4" s="7" t="str">
        <f>'[1]Výpočty FINAL'!CS5</f>
        <v xml:space="preserve">Petržílkova 2565/23
Praha 13 - Stodůlky
158 00 Praha 58
</v>
      </c>
      <c r="F4" s="7" t="str">
        <f>'[1]Výpočty FINAL'!CT5</f>
        <v>nízkoprahová denní centra</v>
      </c>
      <c r="G4" s="7">
        <f>'[1]Výpočty FINAL'!CU5</f>
        <v>6645513</v>
      </c>
      <c r="H4" s="7" t="str">
        <f>'[1]Výpočty FINAL'!CV5</f>
        <v>Spolek</v>
      </c>
      <c r="I4" s="9">
        <f>'[1]Výpočty FINAL'!CW5</f>
        <v>1005000</v>
      </c>
      <c r="J4" s="9">
        <f>'[1]Výpočty FINAL'!CX5</f>
        <v>1005000</v>
      </c>
      <c r="K4" s="9">
        <f>'[1]Výpočty FINAL'!CY5</f>
        <v>325400</v>
      </c>
      <c r="L4" s="10" t="str">
        <f>'[1]Výpočty FINAL'!CZ5</f>
        <v>Výpočet výše dotace byl realizován v souladu s Programem finanční podpory poskytování sociálních služeb v Olomouckém kraji, Podprogramem č. 2.</v>
      </c>
      <c r="N4" s="11"/>
    </row>
    <row r="5" spans="1:14" ht="51" x14ac:dyDescent="0.2">
      <c r="A5" s="7" t="str">
        <f>'[1]Výpočty FINAL'!CO6</f>
        <v>4.</v>
      </c>
      <c r="B5" s="8" t="str">
        <f>'[1]Výpočty FINAL'!CP6</f>
        <v>A</v>
      </c>
      <c r="C5" s="7" t="str">
        <f>'[1]Výpočty FINAL'!CQ6</f>
        <v>Armáda spásy v České republice, z.s.</v>
      </c>
      <c r="D5" s="7">
        <f>'[1]Výpočty FINAL'!CR6</f>
        <v>40613411</v>
      </c>
      <c r="E5" s="7" t="str">
        <f>'[1]Výpočty FINAL'!CS6</f>
        <v xml:space="preserve">Petržílkova 2565/23
Praha 13 - Stodůlky
158 00 Praha 58
</v>
      </c>
      <c r="F5" s="7" t="str">
        <f>'[1]Výpočty FINAL'!CT6</f>
        <v>nízkoprahová zařízení pro děti a mládež</v>
      </c>
      <c r="G5" s="7">
        <f>'[1]Výpočty FINAL'!CU6</f>
        <v>7160479</v>
      </c>
      <c r="H5" s="7" t="str">
        <f>'[1]Výpočty FINAL'!CV6</f>
        <v>Spolek</v>
      </c>
      <c r="I5" s="9">
        <f>'[1]Výpočty FINAL'!CW6</f>
        <v>1290000</v>
      </c>
      <c r="J5" s="9">
        <f>'[1]Výpočty FINAL'!CX6</f>
        <v>799328</v>
      </c>
      <c r="K5" s="9">
        <f>'[1]Výpočty FINAL'!CY6</f>
        <v>462200</v>
      </c>
      <c r="L5" s="10" t="str">
        <f>'[1]Výpočty FINAL'!CZ6</f>
        <v>Výpočet výše dotace byl realizován v souladu s Programem finanční podpory poskytování sociálních služeb v Olomouckém kraji, Podprogramem č. 2.</v>
      </c>
      <c r="N5" s="11"/>
    </row>
    <row r="6" spans="1:14" ht="51" x14ac:dyDescent="0.2">
      <c r="A6" s="7" t="str">
        <f>'[1]Výpočty FINAL'!CO7</f>
        <v>5.</v>
      </c>
      <c r="B6" s="8" t="str">
        <f>'[1]Výpočty FINAL'!CP7</f>
        <v>A</v>
      </c>
      <c r="C6" s="7" t="str">
        <f>'[1]Výpočty FINAL'!CQ7</f>
        <v>Armáda spásy v České republice, z.s.</v>
      </c>
      <c r="D6" s="7">
        <f>'[1]Výpočty FINAL'!CR7</f>
        <v>40613411</v>
      </c>
      <c r="E6" s="7" t="str">
        <f>'[1]Výpočty FINAL'!CS7</f>
        <v xml:space="preserve">Petržílkova 2565/23
Praha 13 - Stodůlky
158 00 Praha 58
</v>
      </c>
      <c r="F6" s="7" t="str">
        <f>'[1]Výpočty FINAL'!CT7</f>
        <v>domovy se zvláštním režimem</v>
      </c>
      <c r="G6" s="7">
        <f>'[1]Výpočty FINAL'!CU7</f>
        <v>9851555</v>
      </c>
      <c r="H6" s="7" t="str">
        <f>'[1]Výpočty FINAL'!CV7</f>
        <v>Spolek</v>
      </c>
      <c r="I6" s="9">
        <f>'[1]Výpočty FINAL'!CW7</f>
        <v>2990000</v>
      </c>
      <c r="J6" s="9">
        <f>'[1]Výpočty FINAL'!CX7</f>
        <v>2990000</v>
      </c>
      <c r="K6" s="9">
        <f>'[1]Výpočty FINAL'!CY7</f>
        <v>1254400</v>
      </c>
      <c r="L6" s="10" t="str">
        <f>'[1]Výpočty FINAL'!CZ7</f>
        <v>Výpočet výše dotace byl realizován v souladu s Programem finanční podpory poskytování sociálních služeb v Olomouckém kraji, Podprogramem č. 2.</v>
      </c>
      <c r="N6" s="11"/>
    </row>
    <row r="7" spans="1:14" ht="51" x14ac:dyDescent="0.2">
      <c r="A7" s="7" t="str">
        <f>'[1]Výpočty FINAL'!CO8</f>
        <v>6.</v>
      </c>
      <c r="B7" s="8" t="str">
        <f>'[1]Výpočty FINAL'!CP8</f>
        <v>A</v>
      </c>
      <c r="C7" s="7" t="str">
        <f>'[1]Výpočty FINAL'!CQ8</f>
        <v>Člověk v tísni, o.p.s.</v>
      </c>
      <c r="D7" s="7">
        <f>'[1]Výpočty FINAL'!CR8</f>
        <v>25755277</v>
      </c>
      <c r="E7" s="7" t="str">
        <f>'[1]Výpočty FINAL'!CS8</f>
        <v xml:space="preserve">Šafaříkova 635/24
Praha 2 - Vinohrady
120 00 Praha 2
</v>
      </c>
      <c r="F7" s="7" t="str">
        <f>'[1]Výpočty FINAL'!CT8</f>
        <v>terénní programy</v>
      </c>
      <c r="G7" s="7">
        <f>'[1]Výpočty FINAL'!CU8</f>
        <v>8373997</v>
      </c>
      <c r="H7" s="7" t="str">
        <f>'[1]Výpočty FINAL'!CV8</f>
        <v>Obecně prospěšná společnost</v>
      </c>
      <c r="I7" s="9">
        <f>'[1]Výpočty FINAL'!CW8</f>
        <v>705742</v>
      </c>
      <c r="J7" s="9">
        <f>'[1]Výpočty FINAL'!CX8</f>
        <v>705742</v>
      </c>
      <c r="K7" s="9">
        <f>'[1]Výpočty FINAL'!CY8</f>
        <v>567900</v>
      </c>
      <c r="L7" s="10" t="str">
        <f>'[1]Výpočty FINAL'!CZ8</f>
        <v>Výpočet výše dotace byl realizován v souladu s Programem finanční podpory poskytování sociálních služeb v Olomouckém kraji, Podprogramem č. 2.</v>
      </c>
      <c r="N7" s="11"/>
    </row>
    <row r="8" spans="1:14" ht="51" x14ac:dyDescent="0.2">
      <c r="A8" s="7" t="str">
        <f>'[1]Výpočty FINAL'!CO9</f>
        <v>7.</v>
      </c>
      <c r="B8" s="8" t="str">
        <f>'[1]Výpočty FINAL'!CP9</f>
        <v>A</v>
      </c>
      <c r="C8" s="7" t="str">
        <f>'[1]Výpočty FINAL'!CQ9</f>
        <v>Člověk v tísni, o.p.s.</v>
      </c>
      <c r="D8" s="7">
        <f>'[1]Výpočty FINAL'!CR9</f>
        <v>25755277</v>
      </c>
      <c r="E8" s="7" t="str">
        <f>'[1]Výpočty FINAL'!CS9</f>
        <v xml:space="preserve">Šafaříkova 635/24
Praha 2 - Vinohrady
120 00 Praha 2
</v>
      </c>
      <c r="F8" s="7" t="str">
        <f>'[1]Výpočty FINAL'!CT9</f>
        <v>sociálně aktivizační služby pro rodiny s dětmi</v>
      </c>
      <c r="G8" s="7">
        <f>'[1]Výpočty FINAL'!CU9</f>
        <v>9402652</v>
      </c>
      <c r="H8" s="7" t="str">
        <f>'[1]Výpočty FINAL'!CV9</f>
        <v>Obecně prospěšná společnost</v>
      </c>
      <c r="I8" s="9">
        <f>'[1]Výpočty FINAL'!CW9</f>
        <v>351442</v>
      </c>
      <c r="J8" s="9">
        <f>'[1]Výpočty FINAL'!CX9</f>
        <v>351442</v>
      </c>
      <c r="K8" s="9">
        <f>'[1]Výpočty FINAL'!CY9</f>
        <v>282800</v>
      </c>
      <c r="L8" s="10" t="str">
        <f>'[1]Výpočty FINAL'!CZ9</f>
        <v>Výpočet výše dotace byl realizován v souladu s Programem finanční podpory poskytování sociálních služeb v Olomouckém kraji, Podprogramem č. 2.</v>
      </c>
      <c r="N8" s="11"/>
    </row>
    <row r="9" spans="1:14" ht="51" x14ac:dyDescent="0.2">
      <c r="A9" s="7" t="str">
        <f>'[1]Výpočty FINAL'!CO10</f>
        <v>8.</v>
      </c>
      <c r="B9" s="8" t="str">
        <f>'[1]Výpočty FINAL'!CP10</f>
        <v>A</v>
      </c>
      <c r="C9" s="7" t="str">
        <f>'[1]Výpočty FINAL'!CQ10</f>
        <v>Darmoděj z.ú.</v>
      </c>
      <c r="D9" s="7">
        <f>'[1]Výpočty FINAL'!CR10</f>
        <v>27027864</v>
      </c>
      <c r="E9" s="7" t="str">
        <f>'[1]Výpočty FINAL'!CS10</f>
        <v xml:space="preserve">Lipovská 131/4
Jeseník
790 01 Jeseník 1
</v>
      </c>
      <c r="F9" s="7" t="str">
        <f>'[1]Výpočty FINAL'!CT10</f>
        <v>kontaktní centra</v>
      </c>
      <c r="G9" s="7">
        <f>'[1]Výpočty FINAL'!CU10</f>
        <v>2901639</v>
      </c>
      <c r="H9" s="7" t="str">
        <f>'[1]Výpočty FINAL'!CV10</f>
        <v>Ústav</v>
      </c>
      <c r="I9" s="9">
        <f>'[1]Výpočty FINAL'!CW10</f>
        <v>189772</v>
      </c>
      <c r="J9" s="9">
        <f>'[1]Výpočty FINAL'!CX10</f>
        <v>189772</v>
      </c>
      <c r="K9" s="9">
        <f>'[1]Výpočty FINAL'!CY10</f>
        <v>152700</v>
      </c>
      <c r="L9" s="10" t="str">
        <f>'[1]Výpočty FINAL'!CZ10</f>
        <v>Výpočet výše dotace byl realizován v souladu s Programem finanční podpory poskytování sociálních služeb v Olomouckém kraji, Podprogramem č. 2.</v>
      </c>
      <c r="N9" s="11"/>
    </row>
    <row r="10" spans="1:14" ht="51" x14ac:dyDescent="0.2">
      <c r="A10" s="7" t="str">
        <f>'[1]Výpočty FINAL'!CO11</f>
        <v>9.</v>
      </c>
      <c r="B10" s="8" t="str">
        <f>'[1]Výpočty FINAL'!CP11</f>
        <v>A</v>
      </c>
      <c r="C10" s="7" t="str">
        <f>'[1]Výpočty FINAL'!CQ11</f>
        <v>Darmoděj z.ú.</v>
      </c>
      <c r="D10" s="7">
        <f>'[1]Výpočty FINAL'!CR11</f>
        <v>27027864</v>
      </c>
      <c r="E10" s="7" t="str">
        <f>'[1]Výpočty FINAL'!CS11</f>
        <v xml:space="preserve">Lipovská 131/4
Jeseník
790 01 Jeseník 1
</v>
      </c>
      <c r="F10" s="7" t="str">
        <f>'[1]Výpočty FINAL'!CT11</f>
        <v>sociálně aktivizační služby pro rodiny s dětmi</v>
      </c>
      <c r="G10" s="7">
        <f>'[1]Výpočty FINAL'!CU11</f>
        <v>3950042</v>
      </c>
      <c r="H10" s="7" t="str">
        <f>'[1]Výpočty FINAL'!CV11</f>
        <v>Ústav</v>
      </c>
      <c r="I10" s="9">
        <f>'[1]Výpočty FINAL'!CW11</f>
        <v>415354</v>
      </c>
      <c r="J10" s="9">
        <f>'[1]Výpočty FINAL'!CX11</f>
        <v>400354</v>
      </c>
      <c r="K10" s="9">
        <f>'[1]Výpočty FINAL'!CY11</f>
        <v>322100</v>
      </c>
      <c r="L10" s="10" t="str">
        <f>'[1]Výpočty FINAL'!CZ11</f>
        <v>Výpočet výše dotace byl realizován v souladu s Programem finanční podpory poskytování sociálních služeb v Olomouckém kraji, Podprogramem č. 2.</v>
      </c>
      <c r="N10" s="11"/>
    </row>
    <row r="11" spans="1:14" ht="51" x14ac:dyDescent="0.2">
      <c r="A11" s="7" t="str">
        <f>'[1]Výpočty FINAL'!CO12</f>
        <v>10.</v>
      </c>
      <c r="B11" s="8" t="str">
        <f>'[1]Výpočty FINAL'!CP12</f>
        <v>A</v>
      </c>
      <c r="C11" s="7" t="str">
        <f>'[1]Výpočty FINAL'!CQ12</f>
        <v>Darmoděj z.ú.</v>
      </c>
      <c r="D11" s="7">
        <f>'[1]Výpočty FINAL'!CR12</f>
        <v>27027864</v>
      </c>
      <c r="E11" s="7" t="str">
        <f>'[1]Výpočty FINAL'!CS12</f>
        <v xml:space="preserve">Lipovská 131/4
Jeseník
790 01 Jeseník 1
</v>
      </c>
      <c r="F11" s="7" t="str">
        <f>'[1]Výpočty FINAL'!CT12</f>
        <v>služby následné péče</v>
      </c>
      <c r="G11" s="7">
        <f>'[1]Výpočty FINAL'!CU12</f>
        <v>4780784</v>
      </c>
      <c r="H11" s="7" t="str">
        <f>'[1]Výpočty FINAL'!CV12</f>
        <v>Ústav</v>
      </c>
      <c r="I11" s="9">
        <f>'[1]Výpočty FINAL'!CW12</f>
        <v>442033</v>
      </c>
      <c r="J11" s="9">
        <f>'[1]Výpočty FINAL'!CX12</f>
        <v>436033</v>
      </c>
      <c r="K11" s="9">
        <f>'[1]Výpočty FINAL'!CY12</f>
        <v>350800</v>
      </c>
      <c r="L11" s="10" t="str">
        <f>'[1]Výpočty FINAL'!CZ12</f>
        <v>Výpočet výše dotace byl realizován v souladu s Programem finanční podpory poskytování sociálních služeb v Olomouckém kraji, Podprogramem č. 2.</v>
      </c>
      <c r="N11" s="11"/>
    </row>
    <row r="12" spans="1:14" ht="51" x14ac:dyDescent="0.2">
      <c r="A12" s="7" t="str">
        <f>'[1]Výpočty FINAL'!CO13</f>
        <v>11.</v>
      </c>
      <c r="B12" s="8" t="str">
        <f>'[1]Výpočty FINAL'!CP13</f>
        <v>A</v>
      </c>
      <c r="C12" s="7" t="str">
        <f>'[1]Výpočty FINAL'!CQ13</f>
        <v>Darmoděj z.ú.</v>
      </c>
      <c r="D12" s="7">
        <f>'[1]Výpočty FINAL'!CR13</f>
        <v>27027864</v>
      </c>
      <c r="E12" s="7" t="str">
        <f>'[1]Výpočty FINAL'!CS13</f>
        <v xml:space="preserve">Lipovská 131/4
Jeseník
790 01 Jeseník 1
</v>
      </c>
      <c r="F12" s="7" t="str">
        <f>'[1]Výpočty FINAL'!CT13</f>
        <v>terénní programy</v>
      </c>
      <c r="G12" s="7">
        <f>'[1]Výpočty FINAL'!CU13</f>
        <v>6451839</v>
      </c>
      <c r="H12" s="7" t="str">
        <f>'[1]Výpočty FINAL'!CV13</f>
        <v>Ústav</v>
      </c>
      <c r="I12" s="9">
        <f>'[1]Výpočty FINAL'!CW13</f>
        <v>713113</v>
      </c>
      <c r="J12" s="9">
        <f>'[1]Výpočty FINAL'!CX13</f>
        <v>693113</v>
      </c>
      <c r="K12" s="9">
        <f>'[1]Výpočty FINAL'!CY13</f>
        <v>557700</v>
      </c>
      <c r="L12" s="10" t="str">
        <f>'[1]Výpočty FINAL'!CZ13</f>
        <v>Výpočet výše dotace byl realizován v souladu s Programem finanční podpory poskytování sociálních služeb v Olomouckém kraji, Podprogramem č. 2.</v>
      </c>
      <c r="N12" s="11"/>
    </row>
    <row r="13" spans="1:14" ht="51" x14ac:dyDescent="0.2">
      <c r="A13" s="7" t="str">
        <f>'[1]Výpočty FINAL'!CO14</f>
        <v>12.</v>
      </c>
      <c r="B13" s="8" t="str">
        <f>'[1]Výpočty FINAL'!CP14</f>
        <v>A</v>
      </c>
      <c r="C13" s="7" t="str">
        <f>'[1]Výpočty FINAL'!CQ14</f>
        <v>Darmoděj z.ú.</v>
      </c>
      <c r="D13" s="7">
        <f>'[1]Výpočty FINAL'!CR14</f>
        <v>27027864</v>
      </c>
      <c r="E13" s="7" t="str">
        <f>'[1]Výpočty FINAL'!CS14</f>
        <v xml:space="preserve">Lipovská 131/4
Jeseník
790 01 Jeseník 1
</v>
      </c>
      <c r="F13" s="7" t="str">
        <f>'[1]Výpočty FINAL'!CT14</f>
        <v>nízkoprahová zařízení pro děti a mládež</v>
      </c>
      <c r="G13" s="7">
        <f>'[1]Výpočty FINAL'!CU14</f>
        <v>8618999</v>
      </c>
      <c r="H13" s="7" t="str">
        <f>'[1]Výpočty FINAL'!CV14</f>
        <v>Ústav</v>
      </c>
      <c r="I13" s="9">
        <f>'[1]Výpočty FINAL'!CW14</f>
        <v>135401</v>
      </c>
      <c r="J13" s="9">
        <f>'[1]Výpočty FINAL'!CX14</f>
        <v>135401</v>
      </c>
      <c r="K13" s="9">
        <f>'[1]Výpočty FINAL'!CY14</f>
        <v>109000</v>
      </c>
      <c r="L13" s="10" t="str">
        <f>'[1]Výpočty FINAL'!CZ14</f>
        <v>Výpočet výše dotace byl realizován v souladu s Programem finanční podpory poskytování sociálních služeb v Olomouckém kraji, Podprogramem č. 2.</v>
      </c>
      <c r="N13" s="11"/>
    </row>
    <row r="14" spans="1:14" ht="51" x14ac:dyDescent="0.2">
      <c r="A14" s="7" t="str">
        <f>'[1]Výpočty FINAL'!CO15</f>
        <v>13.</v>
      </c>
      <c r="B14" s="8" t="str">
        <f>'[1]Výpočty FINAL'!CP15</f>
        <v>A</v>
      </c>
      <c r="C14" s="7" t="str">
        <f>'[1]Výpočty FINAL'!CQ15</f>
        <v>DC 90 o.p.s.</v>
      </c>
      <c r="D14" s="7">
        <f>'[1]Výpočty FINAL'!CR15</f>
        <v>560618</v>
      </c>
      <c r="E14" s="7" t="str">
        <f>'[1]Výpočty FINAL'!CS15</f>
        <v xml:space="preserve">Nedbalova 36/27
Topolany
779 00 Olomouc 9
</v>
      </c>
      <c r="F14" s="7" t="str">
        <f>'[1]Výpočty FINAL'!CT15</f>
        <v>denní stacionáře</v>
      </c>
      <c r="G14" s="7">
        <f>'[1]Výpočty FINAL'!CU15</f>
        <v>6933252</v>
      </c>
      <c r="H14" s="7" t="str">
        <f>'[1]Výpočty FINAL'!CV15</f>
        <v>Obecně prospěšná společnost</v>
      </c>
      <c r="I14" s="9">
        <f>'[1]Výpočty FINAL'!CW15</f>
        <v>320000</v>
      </c>
      <c r="J14" s="9">
        <f>'[1]Výpočty FINAL'!CX15</f>
        <v>320000</v>
      </c>
      <c r="K14" s="9">
        <f>'[1]Výpočty FINAL'!CY15</f>
        <v>257500</v>
      </c>
      <c r="L14" s="10" t="str">
        <f>'[1]Výpočty FINAL'!CZ15</f>
        <v>Výpočet výše dotace byl realizován v souladu s Programem finanční podpory poskytování sociálních služeb v Olomouckém kraji, Podprogramem č. 2.</v>
      </c>
      <c r="N14" s="11"/>
    </row>
    <row r="15" spans="1:14" ht="51" x14ac:dyDescent="0.2">
      <c r="A15" s="7" t="str">
        <f>'[1]Výpočty FINAL'!CO16</f>
        <v>14.</v>
      </c>
      <c r="B15" s="8" t="str">
        <f>'[1]Výpočty FINAL'!CP16</f>
        <v>A</v>
      </c>
      <c r="C15" s="7" t="str">
        <f>'[1]Výpočty FINAL'!CQ16</f>
        <v>DĚTSKÝ KLÍČ Šumperk, o.p.s.</v>
      </c>
      <c r="D15" s="7">
        <f>'[1]Výpočty FINAL'!CR16</f>
        <v>25852957</v>
      </c>
      <c r="E15" s="7" t="str">
        <f>'[1]Výpočty FINAL'!CS16</f>
        <v xml:space="preserve">Kozinova 35/5
Šumperk
787 01 Šumperk 1
</v>
      </c>
      <c r="F15" s="7" t="str">
        <f>'[1]Výpočty FINAL'!CT16</f>
        <v>osobní asistence</v>
      </c>
      <c r="G15" s="7">
        <f>'[1]Výpočty FINAL'!CU16</f>
        <v>1108873</v>
      </c>
      <c r="H15" s="7" t="str">
        <f>'[1]Výpočty FINAL'!CV16</f>
        <v>Obecně prospěšná společnost</v>
      </c>
      <c r="I15" s="9">
        <f>'[1]Výpočty FINAL'!CW16</f>
        <v>379700</v>
      </c>
      <c r="J15" s="9">
        <f>'[1]Výpočty FINAL'!CX16</f>
        <v>379700</v>
      </c>
      <c r="K15" s="9">
        <f>'[1]Výpočty FINAL'!CY16</f>
        <v>138500</v>
      </c>
      <c r="L15" s="10" t="str">
        <f>'[1]Výpočty FINAL'!CZ16</f>
        <v>Výpočet výše dotace byl realizován v souladu s Programem finanční podpory poskytování sociálních služeb v Olomouckém kraji, Podprogramem č. 2.</v>
      </c>
      <c r="N15" s="11"/>
    </row>
    <row r="16" spans="1:14" ht="51" x14ac:dyDescent="0.2">
      <c r="A16" s="7" t="str">
        <f>'[1]Výpočty FINAL'!CO17</f>
        <v>15.</v>
      </c>
      <c r="B16" s="8" t="str">
        <f>'[1]Výpočty FINAL'!CP17</f>
        <v>A</v>
      </c>
      <c r="C16" s="7" t="str">
        <f>'[1]Výpočty FINAL'!CQ17</f>
        <v>DĚTSKÝ KLÍČ Šumperk, o.p.s.</v>
      </c>
      <c r="D16" s="7">
        <f>'[1]Výpočty FINAL'!CR17</f>
        <v>25852957</v>
      </c>
      <c r="E16" s="7" t="str">
        <f>'[1]Výpočty FINAL'!CS17</f>
        <v xml:space="preserve">Kozinova 35/5
Šumperk
787 01 Šumperk 1
</v>
      </c>
      <c r="F16" s="7" t="str">
        <f>'[1]Výpočty FINAL'!CT17</f>
        <v>sociální rehabilitace</v>
      </c>
      <c r="G16" s="7">
        <f>'[1]Výpočty FINAL'!CU17</f>
        <v>2100148</v>
      </c>
      <c r="H16" s="7" t="str">
        <f>'[1]Výpočty FINAL'!CV17</f>
        <v>Obecně prospěšná společnost</v>
      </c>
      <c r="I16" s="9">
        <f>'[1]Výpočty FINAL'!CW17</f>
        <v>135900</v>
      </c>
      <c r="J16" s="9">
        <f>'[1]Výpočty FINAL'!CX17</f>
        <v>135900</v>
      </c>
      <c r="K16" s="9">
        <f>'[1]Výpočty FINAL'!CY17</f>
        <v>109400</v>
      </c>
      <c r="L16" s="10" t="str">
        <f>'[1]Výpočty FINAL'!CZ17</f>
        <v>Výpočet výše dotace byl realizován v souladu s Programem finanční podpory poskytování sociálních služeb v Olomouckém kraji, Podprogramem č. 2.</v>
      </c>
      <c r="N16" s="11"/>
    </row>
    <row r="17" spans="1:14" ht="51" x14ac:dyDescent="0.2">
      <c r="A17" s="7" t="str">
        <f>'[1]Výpočty FINAL'!CO18</f>
        <v>16.</v>
      </c>
      <c r="B17" s="8" t="str">
        <f>'[1]Výpočty FINAL'!CP18</f>
        <v>A</v>
      </c>
      <c r="C17" s="7" t="str">
        <f>'[1]Výpočty FINAL'!CQ18</f>
        <v>DĚTSKÝ KLÍČ Šumperk, o.p.s.</v>
      </c>
      <c r="D17" s="7">
        <f>'[1]Výpočty FINAL'!CR18</f>
        <v>25852957</v>
      </c>
      <c r="E17" s="7" t="str">
        <f>'[1]Výpočty FINAL'!CS18</f>
        <v xml:space="preserve">Kozinova 35/5
Šumperk
787 01 Šumperk 1
</v>
      </c>
      <c r="F17" s="7" t="str">
        <f>'[1]Výpočty FINAL'!CT18</f>
        <v>odborné sociální poradenství</v>
      </c>
      <c r="G17" s="7">
        <f>'[1]Výpočty FINAL'!CU18</f>
        <v>5223448</v>
      </c>
      <c r="H17" s="7" t="str">
        <f>'[1]Výpočty FINAL'!CV18</f>
        <v>Obecně prospěšná společnost</v>
      </c>
      <c r="I17" s="9">
        <f>'[1]Výpočty FINAL'!CW18</f>
        <v>84600</v>
      </c>
      <c r="J17" s="9">
        <f>'[1]Výpočty FINAL'!CX18</f>
        <v>84600</v>
      </c>
      <c r="K17" s="9">
        <f>'[1]Výpočty FINAL'!CY18</f>
        <v>68100</v>
      </c>
      <c r="L17" s="10" t="str">
        <f>'[1]Výpočty FINAL'!CZ18</f>
        <v>Výpočet výše dotace byl realizován v souladu s Programem finanční podpory poskytování sociálních služeb v Olomouckém kraji, Podprogramem č. 2.</v>
      </c>
      <c r="N17" s="11"/>
    </row>
    <row r="18" spans="1:14" ht="76.5" x14ac:dyDescent="0.2">
      <c r="A18" s="7" t="str">
        <f>'[1]Výpočty FINAL'!CO19</f>
        <v>17.</v>
      </c>
      <c r="B18" s="8" t="str">
        <f>'[1]Výpočty FINAL'!CP19</f>
        <v>A</v>
      </c>
      <c r="C18" s="7" t="str">
        <f>'[1]Výpočty FINAL'!CQ19</f>
        <v>Diakonie ČCE - středisko v Sobotíně</v>
      </c>
      <c r="D18" s="7">
        <f>'[1]Výpočty FINAL'!CR19</f>
        <v>42766214</v>
      </c>
      <c r="E18" s="7" t="str">
        <f>'[1]Výpočty FINAL'!CS19</f>
        <v xml:space="preserve">Petrov nad Desnou 203
788 16 Petrov nad Desnou
</v>
      </c>
      <c r="F18" s="7" t="str">
        <f>'[1]Výpočty FINAL'!CT19</f>
        <v>domy na půl cesty</v>
      </c>
      <c r="G18" s="7">
        <f>'[1]Výpočty FINAL'!CU19</f>
        <v>2981147</v>
      </c>
      <c r="H18" s="7" t="str">
        <f>'[1]Výpočty FINAL'!CV19</f>
        <v>Církve a náboženské společnosti</v>
      </c>
      <c r="I18" s="9">
        <f>'[1]Výpočty FINAL'!CW19</f>
        <v>200000</v>
      </c>
      <c r="J18" s="9">
        <f>'[1]Výpočty FINAL'!CX19</f>
        <v>200000</v>
      </c>
      <c r="K18" s="9">
        <f>'[1]Výpočty FINAL'!CY19</f>
        <v>160900</v>
      </c>
      <c r="L18" s="10" t="str">
        <f>'[1]Výpočty FINAL'!CZ19</f>
        <v>Výpočet výše dotace byl realizován v souladu s Programem finanční podpory poskytování sociálních služeb v Olomouckém kraji, Podprogramem č. 2.</v>
      </c>
      <c r="N18" s="11"/>
    </row>
    <row r="19" spans="1:14" ht="76.5" x14ac:dyDescent="0.2">
      <c r="A19" s="7" t="str">
        <f>'[1]Výpočty FINAL'!CO20</f>
        <v>18.</v>
      </c>
      <c r="B19" s="8" t="str">
        <f>'[1]Výpočty FINAL'!CP20</f>
        <v>A</v>
      </c>
      <c r="C19" s="7" t="str">
        <f>'[1]Výpočty FINAL'!CQ20</f>
        <v>Diakonie ČCE - středisko v Sobotíně</v>
      </c>
      <c r="D19" s="7">
        <f>'[1]Výpočty FINAL'!CR20</f>
        <v>42766214</v>
      </c>
      <c r="E19" s="7" t="str">
        <f>'[1]Výpočty FINAL'!CS20</f>
        <v xml:space="preserve">Petrov nad Desnou 203
788 16 Petrov nad Desnou
</v>
      </c>
      <c r="F19" s="7" t="str">
        <f>'[1]Výpočty FINAL'!CT20</f>
        <v>domovy pro seniory</v>
      </c>
      <c r="G19" s="7">
        <f>'[1]Výpočty FINAL'!CU20</f>
        <v>4879530</v>
      </c>
      <c r="H19" s="7" t="str">
        <f>'[1]Výpočty FINAL'!CV20</f>
        <v>Církve a náboženské společnosti</v>
      </c>
      <c r="I19" s="9">
        <f>'[1]Výpočty FINAL'!CW20</f>
        <v>5000000</v>
      </c>
      <c r="J19" s="9">
        <f>'[1]Výpočty FINAL'!CX20</f>
        <v>5000000</v>
      </c>
      <c r="K19" s="9">
        <f>'[1]Výpočty FINAL'!CY20</f>
        <v>1131000</v>
      </c>
      <c r="L19" s="10" t="str">
        <f>'[1]Výpočty FINAL'!CZ20</f>
        <v>Výpočet výše dotace byl realizován v souladu s Programem finanční podpory poskytování sociálních služeb v Olomouckém kraji, Podprogramem č. 2.</v>
      </c>
      <c r="N19" s="11"/>
    </row>
    <row r="20" spans="1:14" ht="76.5" x14ac:dyDescent="0.2">
      <c r="A20" s="7" t="str">
        <f>'[1]Výpočty FINAL'!CO21</f>
        <v>19.</v>
      </c>
      <c r="B20" s="8" t="str">
        <f>'[1]Výpočty FINAL'!CP21</f>
        <v>A</v>
      </c>
      <c r="C20" s="7" t="str">
        <f>'[1]Výpočty FINAL'!CQ21</f>
        <v>Diakonie ČCE - středisko v Sobotíně</v>
      </c>
      <c r="D20" s="7">
        <f>'[1]Výpočty FINAL'!CR21</f>
        <v>42766214</v>
      </c>
      <c r="E20" s="7" t="str">
        <f>'[1]Výpočty FINAL'!CS21</f>
        <v xml:space="preserve">Petrov nad Desnou 203
788 16 Petrov nad Desnou
</v>
      </c>
      <c r="F20" s="7" t="str">
        <f>'[1]Výpočty FINAL'!CT21</f>
        <v>osobní asistence</v>
      </c>
      <c r="G20" s="7">
        <f>'[1]Výpočty FINAL'!CU21</f>
        <v>6047614</v>
      </c>
      <c r="H20" s="7" t="str">
        <f>'[1]Výpočty FINAL'!CV21</f>
        <v>Církve a náboženské společnosti</v>
      </c>
      <c r="I20" s="9">
        <f>'[1]Výpočty FINAL'!CW21</f>
        <v>500000</v>
      </c>
      <c r="J20" s="9">
        <f>'[1]Výpočty FINAL'!CX21</f>
        <v>500000</v>
      </c>
      <c r="K20" s="9">
        <f>'[1]Výpočty FINAL'!CY21</f>
        <v>280900</v>
      </c>
      <c r="L20" s="10" t="str">
        <f>'[1]Výpočty FINAL'!CZ21</f>
        <v>Výpočet výše dotace byl realizován v souladu s Programem finanční podpory poskytování sociálních služeb v Olomouckém kraji, Podprogramem č. 2.</v>
      </c>
      <c r="N20" s="11"/>
    </row>
    <row r="21" spans="1:14" ht="76.5" x14ac:dyDescent="0.2">
      <c r="A21" s="7" t="str">
        <f>'[1]Výpočty FINAL'!CO22</f>
        <v>20.</v>
      </c>
      <c r="B21" s="8" t="str">
        <f>'[1]Výpočty FINAL'!CP22</f>
        <v>A</v>
      </c>
      <c r="C21" s="7" t="str">
        <f>'[1]Výpočty FINAL'!CQ22</f>
        <v>Diakonie ČCE - středisko v Sobotíně</v>
      </c>
      <c r="D21" s="7">
        <f>'[1]Výpočty FINAL'!CR22</f>
        <v>42766214</v>
      </c>
      <c r="E21" s="7" t="str">
        <f>'[1]Výpočty FINAL'!CS22</f>
        <v xml:space="preserve">Petrov nad Desnou 203
788 16 Petrov nad Desnou
</v>
      </c>
      <c r="F21" s="7" t="str">
        <f>'[1]Výpočty FINAL'!CT22</f>
        <v>domovy se zvláštním režimem</v>
      </c>
      <c r="G21" s="7">
        <f>'[1]Výpočty FINAL'!CU22</f>
        <v>6375661</v>
      </c>
      <c r="H21" s="7" t="str">
        <f>'[1]Výpočty FINAL'!CV22</f>
        <v>Církve a náboženské společnosti</v>
      </c>
      <c r="I21" s="9">
        <f>'[1]Výpočty FINAL'!CW22</f>
        <v>9000000</v>
      </c>
      <c r="J21" s="9">
        <f>'[1]Výpočty FINAL'!CX22</f>
        <v>9000000</v>
      </c>
      <c r="K21" s="9">
        <f>'[1]Výpočty FINAL'!CY22</f>
        <v>2563800</v>
      </c>
      <c r="L21" s="10" t="str">
        <f>'[1]Výpočty FINAL'!CZ22</f>
        <v>Výpočet výše dotace byl realizován v souladu s Programem finanční podpory poskytování sociálních služeb v Olomouckém kraji, Podprogramem č. 2.</v>
      </c>
      <c r="N21" s="11"/>
    </row>
    <row r="22" spans="1:14" ht="51" x14ac:dyDescent="0.2">
      <c r="A22" s="7" t="str">
        <f>'[1]Výpočty FINAL'!CO23</f>
        <v>21.</v>
      </c>
      <c r="B22" s="8" t="str">
        <f>'[1]Výpočty FINAL'!CP23</f>
        <v>A</v>
      </c>
      <c r="C22" s="7" t="str">
        <f>'[1]Výpočty FINAL'!CQ23</f>
        <v>Domov se zvláštním režimem Bílsko, o. p. s.</v>
      </c>
      <c r="D22" s="7">
        <f>'[1]Výpočty FINAL'!CR23</f>
        <v>1693182</v>
      </c>
      <c r="E22" s="7" t="str">
        <f>'[1]Výpočty FINAL'!CS23</f>
        <v xml:space="preserve">Bílsko 38
783 22 Cholina
</v>
      </c>
      <c r="F22" s="7" t="str">
        <f>'[1]Výpočty FINAL'!CT23</f>
        <v>domovy se zvláštním režimem</v>
      </c>
      <c r="G22" s="7">
        <f>'[1]Výpočty FINAL'!CU23</f>
        <v>4346319</v>
      </c>
      <c r="H22" s="7" t="str">
        <f>'[1]Výpočty FINAL'!CV23</f>
        <v>Obecně prospěšná společnost</v>
      </c>
      <c r="I22" s="9">
        <f>'[1]Výpočty FINAL'!CW23</f>
        <v>366700</v>
      </c>
      <c r="J22" s="9">
        <f>'[1]Výpočty FINAL'!CX23</f>
        <v>366700</v>
      </c>
      <c r="K22" s="9">
        <f>'[1]Výpočty FINAL'!CY23</f>
        <v>295100</v>
      </c>
      <c r="L22" s="10" t="str">
        <f>'[1]Výpočty FINAL'!CZ23</f>
        <v>Výpočet výše dotace byl realizován v souladu s Programem finanční podpory poskytování sociálních služeb v Olomouckém kraji, Podprogramem č. 2.</v>
      </c>
      <c r="N22" s="11"/>
    </row>
    <row r="23" spans="1:14" ht="63.75" x14ac:dyDescent="0.2">
      <c r="A23" s="7" t="str">
        <f>'[1]Výpočty FINAL'!CO24</f>
        <v>22.</v>
      </c>
      <c r="B23" s="8" t="str">
        <f>'[1]Výpočty FINAL'!CP24</f>
        <v>A</v>
      </c>
      <c r="C23" s="7" t="str">
        <f>'[1]Výpočty FINAL'!CQ24</f>
        <v>Duševní zdraví, o.p.s.</v>
      </c>
      <c r="D23" s="7">
        <f>'[1]Výpočty FINAL'!CR24</f>
        <v>27836886</v>
      </c>
      <c r="E23" s="7" t="str">
        <f>'[1]Výpočty FINAL'!CS24</f>
        <v xml:space="preserve">nám. Přerovského povstání 2803/1
Přerov I-Město
750 02 Přerov 2
</v>
      </c>
      <c r="F23" s="7" t="str">
        <f>'[1]Výpočty FINAL'!CT24</f>
        <v>sociální rehabilitace</v>
      </c>
      <c r="G23" s="7">
        <f>'[1]Výpočty FINAL'!CU24</f>
        <v>4183576</v>
      </c>
      <c r="H23" s="7" t="str">
        <f>'[1]Výpočty FINAL'!CV24</f>
        <v>Obecně prospěšná společnost</v>
      </c>
      <c r="I23" s="9">
        <f>'[1]Výpočty FINAL'!CW24</f>
        <v>773850</v>
      </c>
      <c r="J23" s="9">
        <f>'[1]Výpočty FINAL'!CX24</f>
        <v>773850</v>
      </c>
      <c r="K23" s="9">
        <f>'[1]Výpočty FINAL'!CY24</f>
        <v>622700</v>
      </c>
      <c r="L23" s="10" t="str">
        <f>'[1]Výpočty FINAL'!CZ24</f>
        <v>Výpočet výše dotace byl realizován v souladu s Programem finanční podpory poskytování sociálních služeb v Olomouckém kraji, Podprogramem č. 2.</v>
      </c>
      <c r="N23" s="11"/>
    </row>
    <row r="24" spans="1:14" ht="63.75" x14ac:dyDescent="0.2">
      <c r="A24" s="7" t="str">
        <f>'[1]Výpočty FINAL'!CO25</f>
        <v>23.</v>
      </c>
      <c r="B24" s="8" t="str">
        <f>'[1]Výpočty FINAL'!CP25</f>
        <v>A</v>
      </c>
      <c r="C24" s="7" t="str">
        <f>'[1]Výpočty FINAL'!CQ25</f>
        <v>ELIM Hranice o. p. s.</v>
      </c>
      <c r="D24" s="7">
        <f>'[1]Výpočty FINAL'!CR25</f>
        <v>2159554</v>
      </c>
      <c r="E24" s="7" t="str">
        <f>'[1]Výpočty FINAL'!CS25</f>
        <v xml:space="preserve">Hranická 94
Hranice IV-Drahotuše
753 61 Hranice 4
</v>
      </c>
      <c r="F24" s="7" t="str">
        <f>'[1]Výpočty FINAL'!CT25</f>
        <v>sociální rehabilitace</v>
      </c>
      <c r="G24" s="7">
        <f>'[1]Výpočty FINAL'!CU25</f>
        <v>4441401</v>
      </c>
      <c r="H24" s="7" t="str">
        <f>'[1]Výpočty FINAL'!CV25</f>
        <v>Obecně prospěšná společnost</v>
      </c>
      <c r="I24" s="9">
        <f>'[1]Výpočty FINAL'!CW25</f>
        <v>146237</v>
      </c>
      <c r="J24" s="9">
        <f>'[1]Výpočty FINAL'!CX25</f>
        <v>146237</v>
      </c>
      <c r="K24" s="9">
        <f>'[1]Výpočty FINAL'!CY25</f>
        <v>117600</v>
      </c>
      <c r="L24" s="10" t="str">
        <f>'[1]Výpočty FINAL'!CZ25</f>
        <v>Výpočet výše dotace byl realizován v souladu s Programem finanční podpory poskytování sociálních služeb v Olomouckém kraji, Podprogramem č. 2.</v>
      </c>
      <c r="N24" s="11"/>
    </row>
    <row r="25" spans="1:14" ht="63.75" x14ac:dyDescent="0.2">
      <c r="A25" s="7" t="str">
        <f>'[1]Výpočty FINAL'!CO26</f>
        <v>24.</v>
      </c>
      <c r="B25" s="8" t="str">
        <f>'[1]Výpočty FINAL'!CP26</f>
        <v>A</v>
      </c>
      <c r="C25" s="7" t="str">
        <f>'[1]Výpočty FINAL'!CQ26</f>
        <v>ELIM Hranice o. p. s.</v>
      </c>
      <c r="D25" s="7">
        <f>'[1]Výpočty FINAL'!CR26</f>
        <v>2159554</v>
      </c>
      <c r="E25" s="7" t="str">
        <f>'[1]Výpočty FINAL'!CS26</f>
        <v xml:space="preserve">Hranická 94
Hranice IV-Drahotuše
753 61 Hranice 4
</v>
      </c>
      <c r="F25" s="7" t="str">
        <f>'[1]Výpočty FINAL'!CT26</f>
        <v>azylové domy</v>
      </c>
      <c r="G25" s="7">
        <f>'[1]Výpočty FINAL'!CU26</f>
        <v>7806289</v>
      </c>
      <c r="H25" s="7" t="str">
        <f>'[1]Výpočty FINAL'!CV26</f>
        <v>Obecně prospěšná společnost</v>
      </c>
      <c r="I25" s="9">
        <f>'[1]Výpočty FINAL'!CW26</f>
        <v>2134419</v>
      </c>
      <c r="J25" s="9">
        <f>'[1]Výpočty FINAL'!CX26</f>
        <v>1639419</v>
      </c>
      <c r="K25" s="9">
        <f>'[1]Výpočty FINAL'!CY26</f>
        <v>975400</v>
      </c>
      <c r="L25" s="10" t="str">
        <f>'[1]Výpočty FINAL'!CZ26</f>
        <v>Výpočet výše dotace byl realizován v souladu s Programem finanční podpory poskytování sociálních služeb v Olomouckém kraji, Podprogramem č. 2.</v>
      </c>
      <c r="N25" s="11"/>
    </row>
    <row r="26" spans="1:14" ht="63.75" x14ac:dyDescent="0.2">
      <c r="A26" s="7" t="str">
        <f>'[1]Výpočty FINAL'!CO27</f>
        <v>25.</v>
      </c>
      <c r="B26" s="8" t="str">
        <f>'[1]Výpočty FINAL'!CP27</f>
        <v>A</v>
      </c>
      <c r="C26" s="7" t="str">
        <f>'[1]Výpočty FINAL'!CQ27</f>
        <v>ELIM Hranice o. p. s.</v>
      </c>
      <c r="D26" s="7">
        <f>'[1]Výpočty FINAL'!CR27</f>
        <v>2159554</v>
      </c>
      <c r="E26" s="7" t="str">
        <f>'[1]Výpočty FINAL'!CS27</f>
        <v xml:space="preserve">Hranická 94
Hranice IV-Drahotuše
753 61 Hranice 4
</v>
      </c>
      <c r="F26" s="7" t="str">
        <f>'[1]Výpočty FINAL'!CT27</f>
        <v>nízkoprahová denní centra</v>
      </c>
      <c r="G26" s="7">
        <f>'[1]Výpočty FINAL'!CU27</f>
        <v>8249258</v>
      </c>
      <c r="H26" s="7" t="str">
        <f>'[1]Výpočty FINAL'!CV27</f>
        <v>Obecně prospěšná společnost</v>
      </c>
      <c r="I26" s="9">
        <f>'[1]Výpočty FINAL'!CW27</f>
        <v>374681</v>
      </c>
      <c r="J26" s="9">
        <f>'[1]Výpočty FINAL'!CX27</f>
        <v>374681</v>
      </c>
      <c r="K26" s="9">
        <f>'[1]Výpočty FINAL'!CY27</f>
        <v>301400</v>
      </c>
      <c r="L26" s="10" t="str">
        <f>'[1]Výpočty FINAL'!CZ27</f>
        <v>Výpočet výše dotace byl realizován v souladu s Programem finanční podpory poskytování sociálních služeb v Olomouckém kraji, Podprogramem č. 2.</v>
      </c>
      <c r="N26" s="11"/>
    </row>
    <row r="27" spans="1:14" ht="63.75" x14ac:dyDescent="0.2">
      <c r="A27" s="7" t="str">
        <f>'[1]Výpočty FINAL'!CO28</f>
        <v>26.</v>
      </c>
      <c r="B27" s="8" t="str">
        <f>'[1]Výpočty FINAL'!CP28</f>
        <v>A</v>
      </c>
      <c r="C27" s="7" t="str">
        <f>'[1]Výpočty FINAL'!CQ28</f>
        <v>ELIM Hranice o. p. s.</v>
      </c>
      <c r="D27" s="7">
        <f>'[1]Výpočty FINAL'!CR28</f>
        <v>2159554</v>
      </c>
      <c r="E27" s="7" t="str">
        <f>'[1]Výpočty FINAL'!CS28</f>
        <v xml:space="preserve">Hranická 94
Hranice IV-Drahotuše
753 61 Hranice 4
</v>
      </c>
      <c r="F27" s="7" t="str">
        <f>'[1]Výpočty FINAL'!CT28</f>
        <v>noclehárny</v>
      </c>
      <c r="G27" s="7">
        <f>'[1]Výpočty FINAL'!CU28</f>
        <v>9912805</v>
      </c>
      <c r="H27" s="7" t="str">
        <f>'[1]Výpočty FINAL'!CV28</f>
        <v>Obecně prospěšná společnost</v>
      </c>
      <c r="I27" s="9">
        <f>'[1]Výpočty FINAL'!CW28</f>
        <v>355831</v>
      </c>
      <c r="J27" s="9">
        <f>'[1]Výpočty FINAL'!CX28</f>
        <v>355831</v>
      </c>
      <c r="K27" s="9">
        <f>'[1]Výpočty FINAL'!CY28</f>
        <v>172400</v>
      </c>
      <c r="L27" s="10" t="str">
        <f>'[1]Výpočty FINAL'!CZ28</f>
        <v>Výpočet výše dotace byl realizován v souladu s Programem finanční podpory poskytování sociálních služeb v Olomouckém kraji, Podprogramem č. 2.</v>
      </c>
      <c r="N27" s="11"/>
    </row>
    <row r="28" spans="1:14" ht="63.75" x14ac:dyDescent="0.2">
      <c r="A28" s="7" t="str">
        <f>'[1]Výpočty FINAL'!CO29</f>
        <v>27.</v>
      </c>
      <c r="B28" s="8" t="str">
        <f>'[1]Výpočty FINAL'!CP29</f>
        <v>A</v>
      </c>
      <c r="C28" s="7" t="str">
        <f>'[1]Výpočty FINAL'!CQ29</f>
        <v>ESTER z. s.</v>
      </c>
      <c r="D28" s="7">
        <f>'[1]Výpočty FINAL'!CR29</f>
        <v>70599963</v>
      </c>
      <c r="E28" s="7" t="str">
        <f>'[1]Výpočty FINAL'!CS29</f>
        <v xml:space="preserve">Bílý Potok 152
790 70 Javorník u Jeseníku
</v>
      </c>
      <c r="F28" s="7" t="str">
        <f>'[1]Výpočty FINAL'!CT29</f>
        <v>sociálně terapeutické dílny</v>
      </c>
      <c r="G28" s="7">
        <f>'[1]Výpočty FINAL'!CU29</f>
        <v>6126836</v>
      </c>
      <c r="H28" s="7" t="str">
        <f>'[1]Výpočty FINAL'!CV29</f>
        <v>Spolek</v>
      </c>
      <c r="I28" s="9">
        <f>'[1]Výpočty FINAL'!CW29</f>
        <v>850968</v>
      </c>
      <c r="J28" s="9">
        <f>'[1]Výpočty FINAL'!CX29</f>
        <v>850968</v>
      </c>
      <c r="K28" s="9">
        <f>'[1]Výpočty FINAL'!CY29</f>
        <v>218600</v>
      </c>
      <c r="L28" s="10" t="str">
        <f>'[1]Výpočty FINAL'!CZ29</f>
        <v>Výpočet výše dotace byl realizován v souladu s Programem finanční podpory poskytování sociálních služeb v Olomouckém kraji, Podprogramem č. 2.</v>
      </c>
      <c r="N28" s="11"/>
    </row>
    <row r="29" spans="1:14" ht="51" x14ac:dyDescent="0.2">
      <c r="A29" s="7" t="str">
        <f>'[1]Výpočty FINAL'!CO30</f>
        <v>28.</v>
      </c>
      <c r="B29" s="8" t="str">
        <f>'[1]Výpočty FINAL'!CP30</f>
        <v>A</v>
      </c>
      <c r="C29" s="7" t="str">
        <f>'[1]Výpočty FINAL'!CQ30</f>
        <v>Hospic na Svatém Kopečku</v>
      </c>
      <c r="D29" s="7">
        <f>'[1]Výpočty FINAL'!CR30</f>
        <v>73634671</v>
      </c>
      <c r="E29" s="7" t="str">
        <f>'[1]Výpočty FINAL'!CS30</f>
        <v xml:space="preserve">nám. Sadové 4/24
Svatý Kopeček
779 00 Olomouc 9
</v>
      </c>
      <c r="F29" s="7" t="str">
        <f>'[1]Výpočty FINAL'!CT30</f>
        <v>odlehčovací služby</v>
      </c>
      <c r="G29" s="7">
        <f>'[1]Výpočty FINAL'!CU30</f>
        <v>9004092</v>
      </c>
      <c r="H29" s="7" t="str">
        <f>'[1]Výpočty FINAL'!CV30</f>
        <v>Církve a náboženské společnosti</v>
      </c>
      <c r="I29" s="9">
        <f>'[1]Výpočty FINAL'!CW30</f>
        <v>2457900</v>
      </c>
      <c r="J29" s="9">
        <f>'[1]Výpočty FINAL'!CX30</f>
        <v>2020878</v>
      </c>
      <c r="K29" s="9">
        <f>'[1]Výpočty FINAL'!CY30</f>
        <v>1035200</v>
      </c>
      <c r="L29" s="10" t="str">
        <f>'[1]Výpočty FINAL'!CZ30</f>
        <v>Výpočet výše dotace byl realizován v souladu s Programem finanční podpory poskytování sociálních služeb v Olomouckém kraji, Podprogramem č. 2.</v>
      </c>
      <c r="N29" s="11"/>
    </row>
    <row r="30" spans="1:14" ht="51" x14ac:dyDescent="0.2">
      <c r="A30" s="7" t="str">
        <f>'[1]Výpočty FINAL'!CO31</f>
        <v>29.</v>
      </c>
      <c r="B30" s="8" t="str">
        <f>'[1]Výpočty FINAL'!CP31</f>
        <v>A</v>
      </c>
      <c r="C30" s="7" t="str">
        <f>'[1]Výpočty FINAL'!CQ31</f>
        <v>Charita Hranice</v>
      </c>
      <c r="D30" s="7">
        <f>'[1]Výpočty FINAL'!CR31</f>
        <v>45180326</v>
      </c>
      <c r="E30" s="7" t="str">
        <f>'[1]Výpočty FINAL'!CS31</f>
        <v xml:space="preserve">Purgešova 1399
Hranice I-Město
753 01 Hranice 1
</v>
      </c>
      <c r="F30" s="7" t="str">
        <f>'[1]Výpočty FINAL'!CT31</f>
        <v>pečovatelská služba</v>
      </c>
      <c r="G30" s="7">
        <f>'[1]Výpočty FINAL'!CU31</f>
        <v>2964461</v>
      </c>
      <c r="H30" s="7" t="str">
        <f>'[1]Výpočty FINAL'!CV31</f>
        <v>Církve a náboženské společnosti</v>
      </c>
      <c r="I30" s="9">
        <f>'[1]Výpočty FINAL'!CW31</f>
        <v>720000</v>
      </c>
      <c r="J30" s="9">
        <f>'[1]Výpočty FINAL'!CX31</f>
        <v>720000</v>
      </c>
      <c r="K30" s="9">
        <f>'[1]Výpočty FINAL'!CY31</f>
        <v>324600</v>
      </c>
      <c r="L30" s="10" t="str">
        <f>'[1]Výpočty FINAL'!CZ31</f>
        <v>Výpočet výše dotace byl realizován v souladu s Programem finanční podpory poskytování sociálních služeb v Olomouckém kraji, Podprogramem č. 2.</v>
      </c>
      <c r="N30" s="11"/>
    </row>
    <row r="31" spans="1:14" ht="51" x14ac:dyDescent="0.2">
      <c r="A31" s="7" t="str">
        <f>'[1]Výpočty FINAL'!CO32</f>
        <v>30.</v>
      </c>
      <c r="B31" s="8" t="str">
        <f>'[1]Výpočty FINAL'!CP32</f>
        <v>A</v>
      </c>
      <c r="C31" s="7" t="str">
        <f>'[1]Výpočty FINAL'!CQ32</f>
        <v>Charita Hranice</v>
      </c>
      <c r="D31" s="7">
        <f>'[1]Výpočty FINAL'!CR32</f>
        <v>45180326</v>
      </c>
      <c r="E31" s="7" t="str">
        <f>'[1]Výpočty FINAL'!CS32</f>
        <v xml:space="preserve">Purgešova 1399
Hranice I-Město
753 01 Hranice 1
</v>
      </c>
      <c r="F31" s="7" t="str">
        <f>'[1]Výpočty FINAL'!CT32</f>
        <v>pečovatelská služba</v>
      </c>
      <c r="G31" s="7">
        <f>'[1]Výpočty FINAL'!CU32</f>
        <v>3235520</v>
      </c>
      <c r="H31" s="7" t="str">
        <f>'[1]Výpočty FINAL'!CV32</f>
        <v>Církve a náboženské společnosti</v>
      </c>
      <c r="I31" s="9">
        <f>'[1]Výpočty FINAL'!CW32</f>
        <v>310000</v>
      </c>
      <c r="J31" s="9">
        <f>'[1]Výpočty FINAL'!CX32</f>
        <v>310000</v>
      </c>
      <c r="K31" s="9">
        <f>'[1]Výpočty FINAL'!CY32</f>
        <v>249500</v>
      </c>
      <c r="L31" s="10" t="str">
        <f>'[1]Výpočty FINAL'!CZ32</f>
        <v>Výpočet výše dotace byl realizován v souladu s Programem finanční podpory poskytování sociálních služeb v Olomouckém kraji, Podprogramem č. 2.</v>
      </c>
      <c r="N31" s="11"/>
    </row>
    <row r="32" spans="1:14" ht="51" x14ac:dyDescent="0.2">
      <c r="A32" s="7" t="str">
        <f>'[1]Výpočty FINAL'!CO33</f>
        <v>31.</v>
      </c>
      <c r="B32" s="8" t="str">
        <f>'[1]Výpočty FINAL'!CP33</f>
        <v>A</v>
      </c>
      <c r="C32" s="7" t="str">
        <f>'[1]Výpočty FINAL'!CQ33</f>
        <v>Charita Hranice</v>
      </c>
      <c r="D32" s="7">
        <f>'[1]Výpočty FINAL'!CR33</f>
        <v>45180326</v>
      </c>
      <c r="E32" s="7" t="str">
        <f>'[1]Výpočty FINAL'!CS33</f>
        <v xml:space="preserve">Purgešova 1399
Hranice I-Město
753 01 Hranice 1
</v>
      </c>
      <c r="F32" s="7" t="str">
        <f>'[1]Výpočty FINAL'!CT33</f>
        <v>nízkoprahová zařízení pro děti a mládež</v>
      </c>
      <c r="G32" s="7">
        <f>'[1]Výpočty FINAL'!CU33</f>
        <v>7980945</v>
      </c>
      <c r="H32" s="7" t="str">
        <f>'[1]Výpočty FINAL'!CV33</f>
        <v>Církve a náboženské společnosti</v>
      </c>
      <c r="I32" s="9">
        <f>'[1]Výpočty FINAL'!CW33</f>
        <v>750000</v>
      </c>
      <c r="J32" s="9">
        <f>'[1]Výpočty FINAL'!CX33</f>
        <v>750000</v>
      </c>
      <c r="K32" s="9">
        <f>'[1]Výpočty FINAL'!CY33</f>
        <v>414400</v>
      </c>
      <c r="L32" s="10" t="str">
        <f>'[1]Výpočty FINAL'!CZ33</f>
        <v>Výpočet výše dotace byl realizován v souladu s Programem finanční podpory poskytování sociálních služeb v Olomouckém kraji, Podprogramem č. 2.</v>
      </c>
      <c r="N32" s="11"/>
    </row>
    <row r="33" spans="1:14" ht="51" x14ac:dyDescent="0.2">
      <c r="A33" s="7" t="str">
        <f>'[1]Výpočty FINAL'!CO34</f>
        <v>32.</v>
      </c>
      <c r="B33" s="8" t="str">
        <f>'[1]Výpočty FINAL'!CP34</f>
        <v>A</v>
      </c>
      <c r="C33" s="7" t="str">
        <f>'[1]Výpočty FINAL'!CQ34</f>
        <v>Charita Hranice</v>
      </c>
      <c r="D33" s="7">
        <f>'[1]Výpočty FINAL'!CR34</f>
        <v>45180326</v>
      </c>
      <c r="E33" s="7" t="str">
        <f>'[1]Výpočty FINAL'!CS34</f>
        <v xml:space="preserve">Purgešova 1399
Hranice I-Město
753 01 Hranice 1
</v>
      </c>
      <c r="F33" s="7" t="str">
        <f>'[1]Výpočty FINAL'!CT34</f>
        <v>osobní asistence</v>
      </c>
      <c r="G33" s="7">
        <f>'[1]Výpočty FINAL'!CU34</f>
        <v>9009912</v>
      </c>
      <c r="H33" s="7" t="str">
        <f>'[1]Výpočty FINAL'!CV34</f>
        <v>Církve a náboženské společnosti</v>
      </c>
      <c r="I33" s="9">
        <f>'[1]Výpočty FINAL'!CW34</f>
        <v>1200000</v>
      </c>
      <c r="J33" s="9">
        <f>'[1]Výpočty FINAL'!CX34</f>
        <v>1200000</v>
      </c>
      <c r="K33" s="9">
        <f>'[1]Výpočty FINAL'!CY34</f>
        <v>722400</v>
      </c>
      <c r="L33" s="10" t="str">
        <f>'[1]Výpočty FINAL'!CZ34</f>
        <v>Výpočet výše dotace byl realizován v souladu s Programem finanční podpory poskytování sociálních služeb v Olomouckém kraji, Podprogramem č. 2.</v>
      </c>
      <c r="N33" s="11"/>
    </row>
    <row r="34" spans="1:14" ht="63.75" x14ac:dyDescent="0.2">
      <c r="A34" s="7" t="str">
        <f>'[1]Výpočty FINAL'!CO35</f>
        <v>33.</v>
      </c>
      <c r="B34" s="8" t="str">
        <f>'[1]Výpočty FINAL'!CP35</f>
        <v>A</v>
      </c>
      <c r="C34" s="7" t="str">
        <f>'[1]Výpočty FINAL'!CQ35</f>
        <v>Charita Jeseník</v>
      </c>
      <c r="D34" s="7">
        <f>'[1]Výpočty FINAL'!CR35</f>
        <v>60339241</v>
      </c>
      <c r="E34" s="7" t="str">
        <f>'[1]Výpočty FINAL'!CS35</f>
        <v xml:space="preserve">Zámecké náměstí 2/2
Jeseník
790 01 Jeseník 1
</v>
      </c>
      <c r="F34" s="7" t="str">
        <f>'[1]Výpočty FINAL'!CT35</f>
        <v>denní stacionáře</v>
      </c>
      <c r="G34" s="7">
        <f>'[1]Výpočty FINAL'!CU35</f>
        <v>2945433</v>
      </c>
      <c r="H34" s="7" t="str">
        <f>'[1]Výpočty FINAL'!CV35</f>
        <v>Církve a náboženské společnosti</v>
      </c>
      <c r="I34" s="9">
        <f>'[1]Výpočty FINAL'!CW35</f>
        <v>966100</v>
      </c>
      <c r="J34" s="9">
        <f>'[1]Výpočty FINAL'!CX35</f>
        <v>966100</v>
      </c>
      <c r="K34" s="9">
        <f>'[1]Výpočty FINAL'!CY35</f>
        <v>500000</v>
      </c>
      <c r="L34" s="10" t="str">
        <f>'[1]Výpočty FINAL'!CZ35</f>
        <v>Výpočet výše dotace byl realizován v souladu s Programem finanční podpory poskytování sociálních služeb v Olomouckém kraji, Podprogramem č. 2.</v>
      </c>
      <c r="N34" s="11"/>
    </row>
    <row r="35" spans="1:14" ht="63.75" x14ac:dyDescent="0.2">
      <c r="A35" s="7" t="str">
        <f>'[1]Výpočty FINAL'!CO36</f>
        <v>34.</v>
      </c>
      <c r="B35" s="8" t="str">
        <f>'[1]Výpočty FINAL'!CP36</f>
        <v>A</v>
      </c>
      <c r="C35" s="7" t="str">
        <f>'[1]Výpočty FINAL'!CQ36</f>
        <v>Charita Jeseník</v>
      </c>
      <c r="D35" s="7">
        <f>'[1]Výpočty FINAL'!CR36</f>
        <v>60339241</v>
      </c>
      <c r="E35" s="7" t="str">
        <f>'[1]Výpočty FINAL'!CS36</f>
        <v xml:space="preserve">Zámecké náměstí 2/2
Jeseník
790 01 Jeseník 1
</v>
      </c>
      <c r="F35" s="7" t="str">
        <f>'[1]Výpočty FINAL'!CT36</f>
        <v>domovy pro seniory</v>
      </c>
      <c r="G35" s="7">
        <f>'[1]Výpočty FINAL'!CU36</f>
        <v>5410563</v>
      </c>
      <c r="H35" s="7" t="str">
        <f>'[1]Výpočty FINAL'!CV36</f>
        <v>Církve a náboženské společnosti</v>
      </c>
      <c r="I35" s="9">
        <f>'[1]Výpočty FINAL'!CW36</f>
        <v>1800300</v>
      </c>
      <c r="J35" s="9">
        <f>'[1]Výpočty FINAL'!CX36</f>
        <v>1800300</v>
      </c>
      <c r="K35" s="9">
        <f>'[1]Výpočty FINAL'!CY36</f>
        <v>912300</v>
      </c>
      <c r="L35" s="10" t="str">
        <f>'[1]Výpočty FINAL'!CZ36</f>
        <v>Výpočet výše dotace byl realizován v souladu s Programem finanční podpory poskytování sociálních služeb v Olomouckém kraji, Podprogramem č. 2.</v>
      </c>
      <c r="N35" s="11"/>
    </row>
    <row r="36" spans="1:14" ht="63.75" x14ac:dyDescent="0.2">
      <c r="A36" s="7" t="str">
        <f>'[1]Výpočty FINAL'!CO37</f>
        <v>35.</v>
      </c>
      <c r="B36" s="8" t="str">
        <f>'[1]Výpočty FINAL'!CP37</f>
        <v>A</v>
      </c>
      <c r="C36" s="7" t="str">
        <f>'[1]Výpočty FINAL'!CQ37</f>
        <v>Charita Jeseník</v>
      </c>
      <c r="D36" s="7">
        <f>'[1]Výpočty FINAL'!CR37</f>
        <v>60339241</v>
      </c>
      <c r="E36" s="7" t="str">
        <f>'[1]Výpočty FINAL'!CS37</f>
        <v xml:space="preserve">Zámecké náměstí 2/2
Jeseník
790 01 Jeseník 1
</v>
      </c>
      <c r="F36" s="7" t="str">
        <f>'[1]Výpočty FINAL'!CT37</f>
        <v>odlehčovací služby</v>
      </c>
      <c r="G36" s="7">
        <f>'[1]Výpočty FINAL'!CU37</f>
        <v>5648717</v>
      </c>
      <c r="H36" s="7" t="str">
        <f>'[1]Výpočty FINAL'!CV37</f>
        <v>Církve a náboženské společnosti</v>
      </c>
      <c r="I36" s="9">
        <f>'[1]Výpočty FINAL'!CW37</f>
        <v>594700</v>
      </c>
      <c r="J36" s="9">
        <f>'[1]Výpočty FINAL'!CX37</f>
        <v>594700</v>
      </c>
      <c r="K36" s="9">
        <f>'[1]Výpočty FINAL'!CY37</f>
        <v>315700</v>
      </c>
      <c r="L36" s="10" t="str">
        <f>'[1]Výpočty FINAL'!CZ37</f>
        <v>Výpočet výše dotace byl realizován v souladu s Programem finanční podpory poskytování sociálních služeb v Olomouckém kraji, Podprogramem č. 2.</v>
      </c>
      <c r="N36" s="11"/>
    </row>
    <row r="37" spans="1:14" ht="63.75" x14ac:dyDescent="0.2">
      <c r="A37" s="7" t="str">
        <f>'[1]Výpočty FINAL'!CO38</f>
        <v>36.</v>
      </c>
      <c r="B37" s="8" t="str">
        <f>'[1]Výpočty FINAL'!CP38</f>
        <v>A</v>
      </c>
      <c r="C37" s="7" t="str">
        <f>'[1]Výpočty FINAL'!CQ38</f>
        <v>Charita Jeseník</v>
      </c>
      <c r="D37" s="7">
        <f>'[1]Výpočty FINAL'!CR38</f>
        <v>60339241</v>
      </c>
      <c r="E37" s="7" t="str">
        <f>'[1]Výpočty FINAL'!CS38</f>
        <v xml:space="preserve">Zámecké náměstí 2/2
Jeseník
790 01 Jeseník 1
</v>
      </c>
      <c r="F37" s="7" t="str">
        <f>'[1]Výpočty FINAL'!CT38</f>
        <v>pečovatelská služba</v>
      </c>
      <c r="G37" s="7">
        <f>'[1]Výpočty FINAL'!CU38</f>
        <v>6281058</v>
      </c>
      <c r="H37" s="7" t="str">
        <f>'[1]Výpočty FINAL'!CV38</f>
        <v>Církve a náboženské společnosti</v>
      </c>
      <c r="I37" s="9">
        <f>'[1]Výpočty FINAL'!CW38</f>
        <v>631000</v>
      </c>
      <c r="J37" s="9">
        <f>'[1]Výpočty FINAL'!CX38</f>
        <v>617460</v>
      </c>
      <c r="K37" s="9">
        <f>'[1]Výpočty FINAL'!CY38</f>
        <v>329600</v>
      </c>
      <c r="L37" s="10" t="str">
        <f>'[1]Výpočty FINAL'!CZ38</f>
        <v>Výpočet výše dotace byl realizován v souladu s Programem finanční podpory poskytování sociálních služeb v Olomouckém kraji, Podprogramem č. 2.</v>
      </c>
      <c r="N37" s="11"/>
    </row>
    <row r="38" spans="1:14" ht="63.75" x14ac:dyDescent="0.2">
      <c r="A38" s="7" t="str">
        <f>'[1]Výpočty FINAL'!CO39</f>
        <v>37.</v>
      </c>
      <c r="B38" s="8" t="str">
        <f>'[1]Výpočty FINAL'!CP39</f>
        <v>A</v>
      </c>
      <c r="C38" s="7" t="str">
        <f>'[1]Výpočty FINAL'!CQ39</f>
        <v>Charita Jeseník</v>
      </c>
      <c r="D38" s="7">
        <f>'[1]Výpočty FINAL'!CR39</f>
        <v>60339241</v>
      </c>
      <c r="E38" s="7" t="str">
        <f>'[1]Výpočty FINAL'!CS39</f>
        <v xml:space="preserve">Zámecké náměstí 2/2
Jeseník
790 01 Jeseník 1
</v>
      </c>
      <c r="F38" s="7" t="str">
        <f>'[1]Výpočty FINAL'!CT39</f>
        <v>domovy se zvláštním režimem</v>
      </c>
      <c r="G38" s="7">
        <f>'[1]Výpočty FINAL'!CU39</f>
        <v>6965737</v>
      </c>
      <c r="H38" s="7" t="str">
        <f>'[1]Výpočty FINAL'!CV39</f>
        <v>Církve a náboženské společnosti</v>
      </c>
      <c r="I38" s="9">
        <f>'[1]Výpočty FINAL'!CW39</f>
        <v>909900</v>
      </c>
      <c r="J38" s="9">
        <f>'[1]Výpočty FINAL'!CX39</f>
        <v>711900</v>
      </c>
      <c r="K38" s="9">
        <f>'[1]Výpočty FINAL'!CY39</f>
        <v>449300</v>
      </c>
      <c r="L38" s="10" t="str">
        <f>'[1]Výpočty FINAL'!CZ39</f>
        <v>Výpočet výše dotace byl realizován v souladu s Programem finanční podpory poskytování sociálních služeb v Olomouckém kraji, Podprogramem č. 2.</v>
      </c>
      <c r="N38" s="11"/>
    </row>
    <row r="39" spans="1:14" ht="63.75" x14ac:dyDescent="0.2">
      <c r="A39" s="7" t="str">
        <f>'[1]Výpočty FINAL'!CO40</f>
        <v>38.</v>
      </c>
      <c r="B39" s="8" t="str">
        <f>'[1]Výpočty FINAL'!CP40</f>
        <v>A</v>
      </c>
      <c r="C39" s="7" t="str">
        <f>'[1]Výpočty FINAL'!CQ40</f>
        <v>Charita Jeseník</v>
      </c>
      <c r="D39" s="7">
        <f>'[1]Výpočty FINAL'!CR40</f>
        <v>60339241</v>
      </c>
      <c r="E39" s="7" t="str">
        <f>'[1]Výpočty FINAL'!CS40</f>
        <v xml:space="preserve">Zámecké náměstí 2/2
Jeseník
790 01 Jeseník 1
</v>
      </c>
      <c r="F39" s="7" t="str">
        <f>'[1]Výpočty FINAL'!CT40</f>
        <v>domovy se zvláštním režimem</v>
      </c>
      <c r="G39" s="7">
        <f>'[1]Výpočty FINAL'!CU40</f>
        <v>8400572</v>
      </c>
      <c r="H39" s="7" t="str">
        <f>'[1]Výpočty FINAL'!CV40</f>
        <v>Církve a náboženské společnosti</v>
      </c>
      <c r="I39" s="9">
        <f>'[1]Výpočty FINAL'!CW40</f>
        <v>1499700</v>
      </c>
      <c r="J39" s="9">
        <f>'[1]Výpočty FINAL'!CX40</f>
        <v>1499700</v>
      </c>
      <c r="K39" s="9">
        <f>'[1]Výpočty FINAL'!CY40</f>
        <v>633600</v>
      </c>
      <c r="L39" s="10" t="str">
        <f>'[1]Výpočty FINAL'!CZ40</f>
        <v>Výpočet výše dotace byl realizován v souladu s Programem finanční podpory poskytování sociálních služeb v Olomouckém kraji, Podprogramem č. 2.</v>
      </c>
      <c r="N39" s="11"/>
    </row>
    <row r="40" spans="1:14" ht="63.75" x14ac:dyDescent="0.2">
      <c r="A40" s="7" t="str">
        <f>'[1]Výpočty FINAL'!CO41</f>
        <v>39.</v>
      </c>
      <c r="B40" s="8" t="str">
        <f>'[1]Výpočty FINAL'!CP41</f>
        <v>A</v>
      </c>
      <c r="C40" s="7" t="str">
        <f>'[1]Výpočty FINAL'!CQ41</f>
        <v>Charita Jeseník</v>
      </c>
      <c r="D40" s="7">
        <f>'[1]Výpočty FINAL'!CR41</f>
        <v>60339241</v>
      </c>
      <c r="E40" s="7" t="str">
        <f>'[1]Výpočty FINAL'!CS41</f>
        <v xml:space="preserve">Zámecké náměstí 2/2
Jeseník
790 01 Jeseník 1
</v>
      </c>
      <c r="F40" s="7" t="str">
        <f>'[1]Výpočty FINAL'!CT41</f>
        <v>domovy pro seniory</v>
      </c>
      <c r="G40" s="7">
        <f>'[1]Výpočty FINAL'!CU41</f>
        <v>9825174</v>
      </c>
      <c r="H40" s="7" t="str">
        <f>'[1]Výpočty FINAL'!CV41</f>
        <v>Církve a náboženské společnosti</v>
      </c>
      <c r="I40" s="9">
        <f>'[1]Výpočty FINAL'!CW41</f>
        <v>42600</v>
      </c>
      <c r="J40" s="9">
        <f>'[1]Výpočty FINAL'!CX41</f>
        <v>42600</v>
      </c>
      <c r="K40" s="9">
        <f>'[1]Výpočty FINAL'!CY41</f>
        <v>0</v>
      </c>
      <c r="L40" s="10" t="str">
        <f>'[1]Výpočty FINAL'!CZ41</f>
        <v>Výpočet výše dotace byl realizován v souladu s Programem finanční podpory poskytování sociálních služeb v Olomouckém kraji, Podprogramem č. 2.</v>
      </c>
      <c r="N40" s="11"/>
    </row>
    <row r="41" spans="1:14" ht="51" x14ac:dyDescent="0.2">
      <c r="A41" s="7" t="str">
        <f>'[1]Výpočty FINAL'!CO42</f>
        <v>40.</v>
      </c>
      <c r="B41" s="8" t="str">
        <f>'[1]Výpočty FINAL'!CP42</f>
        <v>A</v>
      </c>
      <c r="C41" s="7" t="str">
        <f>'[1]Výpočty FINAL'!CQ42</f>
        <v>Charita Konice</v>
      </c>
      <c r="D41" s="7">
        <f>'[1]Výpočty FINAL'!CR42</f>
        <v>47921218</v>
      </c>
      <c r="E41" s="7" t="str">
        <f>'[1]Výpočty FINAL'!CS42</f>
        <v xml:space="preserve">Zahradní 690
798 52 Konice
</v>
      </c>
      <c r="F41" s="7" t="str">
        <f>'[1]Výpočty FINAL'!CT42</f>
        <v>domovy pro seniory</v>
      </c>
      <c r="G41" s="7">
        <f>'[1]Výpočty FINAL'!CU42</f>
        <v>6168537</v>
      </c>
      <c r="H41" s="7" t="str">
        <f>'[1]Výpočty FINAL'!CV42</f>
        <v>Církve a náboženské společnosti</v>
      </c>
      <c r="I41" s="9">
        <f>'[1]Výpočty FINAL'!CW42</f>
        <v>2502300</v>
      </c>
      <c r="J41" s="9">
        <f>'[1]Výpočty FINAL'!CX42</f>
        <v>2502300</v>
      </c>
      <c r="K41" s="9">
        <f>'[1]Výpočty FINAL'!CY42</f>
        <v>1145300</v>
      </c>
      <c r="L41" s="10" t="str">
        <f>'[1]Výpočty FINAL'!CZ42</f>
        <v>Výpočet výše dotace byl realizován v souladu s Programem finanční podpory poskytování sociálních služeb v Olomouckém kraji, Podprogramem č. 2.</v>
      </c>
      <c r="N41" s="11"/>
    </row>
    <row r="42" spans="1:14" ht="51" x14ac:dyDescent="0.2">
      <c r="A42" s="7" t="str">
        <f>'[1]Výpočty FINAL'!CO43</f>
        <v>41.</v>
      </c>
      <c r="B42" s="8" t="str">
        <f>'[1]Výpočty FINAL'!CP43</f>
        <v>A</v>
      </c>
      <c r="C42" s="7" t="str">
        <f>'[1]Výpočty FINAL'!CQ43</f>
        <v>Charita Konice</v>
      </c>
      <c r="D42" s="7">
        <f>'[1]Výpočty FINAL'!CR43</f>
        <v>47921218</v>
      </c>
      <c r="E42" s="7" t="str">
        <f>'[1]Výpočty FINAL'!CS43</f>
        <v xml:space="preserve">Zahradní 690
798 52 Konice
</v>
      </c>
      <c r="F42" s="7" t="str">
        <f>'[1]Výpočty FINAL'!CT43</f>
        <v>pečovatelská služba</v>
      </c>
      <c r="G42" s="7">
        <f>'[1]Výpočty FINAL'!CU43</f>
        <v>6863791</v>
      </c>
      <c r="H42" s="7" t="str">
        <f>'[1]Výpočty FINAL'!CV43</f>
        <v>Církve a náboženské společnosti</v>
      </c>
      <c r="I42" s="9">
        <f>'[1]Výpočty FINAL'!CW43</f>
        <v>707100</v>
      </c>
      <c r="J42" s="9">
        <f>'[1]Výpočty FINAL'!CX43</f>
        <v>707100</v>
      </c>
      <c r="K42" s="9">
        <f>'[1]Výpočty FINAL'!CY43</f>
        <v>563400</v>
      </c>
      <c r="L42" s="10" t="str">
        <f>'[1]Výpočty FINAL'!CZ43</f>
        <v>Výpočet výše dotace byl realizován v souladu s Programem finanční podpory poskytování sociálních služeb v Olomouckém kraji, Podprogramem č. 2.</v>
      </c>
      <c r="N42" s="11"/>
    </row>
    <row r="43" spans="1:14" ht="51" x14ac:dyDescent="0.2">
      <c r="A43" s="7" t="str">
        <f>'[1]Výpočty FINAL'!CO44</f>
        <v>42.</v>
      </c>
      <c r="B43" s="8" t="str">
        <f>'[1]Výpočty FINAL'!CP44</f>
        <v>A</v>
      </c>
      <c r="C43" s="7" t="str">
        <f>'[1]Výpočty FINAL'!CQ44</f>
        <v>Charita Konice</v>
      </c>
      <c r="D43" s="7">
        <f>'[1]Výpočty FINAL'!CR44</f>
        <v>47921218</v>
      </c>
      <c r="E43" s="7" t="str">
        <f>'[1]Výpočty FINAL'!CS44</f>
        <v xml:space="preserve">Zahradní 690
798 52 Konice
</v>
      </c>
      <c r="F43" s="7" t="str">
        <f>'[1]Výpočty FINAL'!CT44</f>
        <v>odlehčovací služby</v>
      </c>
      <c r="G43" s="7">
        <f>'[1]Výpočty FINAL'!CU44</f>
        <v>9754137</v>
      </c>
      <c r="H43" s="7" t="str">
        <f>'[1]Výpočty FINAL'!CV44</f>
        <v>Církve a náboženské společnosti</v>
      </c>
      <c r="I43" s="9">
        <f>'[1]Výpočty FINAL'!CW44</f>
        <v>53700</v>
      </c>
      <c r="J43" s="9">
        <f>'[1]Výpočty FINAL'!CX44</f>
        <v>53700</v>
      </c>
      <c r="K43" s="9">
        <f>'[1]Výpočty FINAL'!CY44</f>
        <v>43200</v>
      </c>
      <c r="L43" s="10" t="str">
        <f>'[1]Výpočty FINAL'!CZ44</f>
        <v>Výpočet výše dotace byl realizován v souladu s Programem finanční podpory poskytování sociálních služeb v Olomouckém kraji, Podprogramem č. 2.</v>
      </c>
      <c r="N43" s="11"/>
    </row>
    <row r="44" spans="1:14" ht="51" x14ac:dyDescent="0.2">
      <c r="A44" s="7" t="str">
        <f>'[1]Výpočty FINAL'!CO45</f>
        <v>43.</v>
      </c>
      <c r="B44" s="8" t="str">
        <f>'[1]Výpočty FINAL'!CP45</f>
        <v>A</v>
      </c>
      <c r="C44" s="7" t="str">
        <f>'[1]Výpočty FINAL'!CQ45</f>
        <v>Charita Olomouc</v>
      </c>
      <c r="D44" s="7">
        <f>'[1]Výpočty FINAL'!CR45</f>
        <v>44936427</v>
      </c>
      <c r="E44" s="7" t="str">
        <f>'[1]Výpočty FINAL'!CS45</f>
        <v xml:space="preserve">Wurmova 588/5
Olomouc
779 00 Olomouc 9
</v>
      </c>
      <c r="F44" s="7" t="str">
        <f>'[1]Výpočty FINAL'!CT45</f>
        <v>azylové domy</v>
      </c>
      <c r="G44" s="7">
        <f>'[1]Výpočty FINAL'!CU45</f>
        <v>2031611</v>
      </c>
      <c r="H44" s="7" t="str">
        <f>'[1]Výpočty FINAL'!CV45</f>
        <v>Církve a náboženské společnosti</v>
      </c>
      <c r="I44" s="9">
        <f>'[1]Výpočty FINAL'!CW45</f>
        <v>1965300</v>
      </c>
      <c r="J44" s="9">
        <f>'[1]Výpočty FINAL'!CX45</f>
        <v>1965300</v>
      </c>
      <c r="K44" s="9">
        <f>'[1]Výpočty FINAL'!CY45</f>
        <v>533100</v>
      </c>
      <c r="L44" s="10" t="str">
        <f>'[1]Výpočty FINAL'!CZ45</f>
        <v>Výpočet výše dotace byl realizován v souladu s Programem finanční podpory poskytování sociálních služeb v Olomouckém kraji, Podprogramem č. 2.</v>
      </c>
      <c r="N44" s="11"/>
    </row>
    <row r="45" spans="1:14" ht="51" x14ac:dyDescent="0.2">
      <c r="A45" s="7" t="str">
        <f>'[1]Výpočty FINAL'!CO46</f>
        <v>44.</v>
      </c>
      <c r="B45" s="8" t="str">
        <f>'[1]Výpočty FINAL'!CP46</f>
        <v>A</v>
      </c>
      <c r="C45" s="7" t="str">
        <f>'[1]Výpočty FINAL'!CQ46</f>
        <v>Charita Olomouc</v>
      </c>
      <c r="D45" s="7">
        <f>'[1]Výpočty FINAL'!CR46</f>
        <v>44936427</v>
      </c>
      <c r="E45" s="7" t="str">
        <f>'[1]Výpočty FINAL'!CS46</f>
        <v xml:space="preserve">Wurmova 588/5
Olomouc
779 00 Olomouc 9
</v>
      </c>
      <c r="F45" s="7" t="str">
        <f>'[1]Výpočty FINAL'!CT46</f>
        <v>azylové domy</v>
      </c>
      <c r="G45" s="7">
        <f>'[1]Výpočty FINAL'!CU46</f>
        <v>2548951</v>
      </c>
      <c r="H45" s="7" t="str">
        <f>'[1]Výpočty FINAL'!CV46</f>
        <v>Církve a náboženské společnosti</v>
      </c>
      <c r="I45" s="9">
        <f>'[1]Výpočty FINAL'!CW46</f>
        <v>5223000</v>
      </c>
      <c r="J45" s="9">
        <f>'[1]Výpočty FINAL'!CX46</f>
        <v>5223000</v>
      </c>
      <c r="K45" s="9">
        <f>'[1]Výpočty FINAL'!CY46</f>
        <v>1462100</v>
      </c>
      <c r="L45" s="10" t="str">
        <f>'[1]Výpočty FINAL'!CZ46</f>
        <v>Výpočet výše dotace byl realizován v souladu s Programem finanční podpory poskytování sociálních služeb v Olomouckém kraji, Podprogramem č. 2.</v>
      </c>
      <c r="N45" s="11"/>
    </row>
    <row r="46" spans="1:14" ht="51" x14ac:dyDescent="0.2">
      <c r="A46" s="7" t="str">
        <f>'[1]Výpočty FINAL'!CO47</f>
        <v>45.</v>
      </c>
      <c r="B46" s="8" t="str">
        <f>'[1]Výpočty FINAL'!CP47</f>
        <v>A</v>
      </c>
      <c r="C46" s="7" t="str">
        <f>'[1]Výpočty FINAL'!CQ47</f>
        <v>Charita Olomouc</v>
      </c>
      <c r="D46" s="7">
        <f>'[1]Výpočty FINAL'!CR47</f>
        <v>44936427</v>
      </c>
      <c r="E46" s="7" t="str">
        <f>'[1]Výpočty FINAL'!CS47</f>
        <v xml:space="preserve">Wurmova 588/5
Olomouc
779 00 Olomouc 9
</v>
      </c>
      <c r="F46" s="7" t="str">
        <f>'[1]Výpočty FINAL'!CT47</f>
        <v>terénní programy</v>
      </c>
      <c r="G46" s="7">
        <f>'[1]Výpočty FINAL'!CU47</f>
        <v>2860097</v>
      </c>
      <c r="H46" s="7" t="str">
        <f>'[1]Výpočty FINAL'!CV47</f>
        <v>Církve a náboženské společnosti</v>
      </c>
      <c r="I46" s="9">
        <f>'[1]Výpočty FINAL'!CW47</f>
        <v>894200</v>
      </c>
      <c r="J46" s="9">
        <f>'[1]Výpočty FINAL'!CX47</f>
        <v>894200</v>
      </c>
      <c r="K46" s="9">
        <f>'[1]Výpočty FINAL'!CY47</f>
        <v>359500</v>
      </c>
      <c r="L46" s="10" t="str">
        <f>'[1]Výpočty FINAL'!CZ47</f>
        <v>Výpočet výše dotace byl realizován v souladu s Programem finanční podpory poskytování sociálních služeb v Olomouckém kraji, Podprogramem č. 2.</v>
      </c>
      <c r="N46" s="11"/>
    </row>
    <row r="47" spans="1:14" ht="51" x14ac:dyDescent="0.2">
      <c r="A47" s="7" t="str">
        <f>'[1]Výpočty FINAL'!CO48</f>
        <v>46.</v>
      </c>
      <c r="B47" s="8" t="str">
        <f>'[1]Výpočty FINAL'!CP48</f>
        <v>A</v>
      </c>
      <c r="C47" s="7" t="str">
        <f>'[1]Výpočty FINAL'!CQ48</f>
        <v>Charita Olomouc</v>
      </c>
      <c r="D47" s="7">
        <f>'[1]Výpočty FINAL'!CR48</f>
        <v>44936427</v>
      </c>
      <c r="E47" s="7" t="str">
        <f>'[1]Výpočty FINAL'!CS48</f>
        <v xml:space="preserve">Wurmova 588/5
Olomouc
779 00 Olomouc 9
</v>
      </c>
      <c r="F47" s="7" t="str">
        <f>'[1]Výpočty FINAL'!CT48</f>
        <v>nízkoprahová denní centra</v>
      </c>
      <c r="G47" s="7">
        <f>'[1]Výpočty FINAL'!CU48</f>
        <v>3191053</v>
      </c>
      <c r="H47" s="7" t="str">
        <f>'[1]Výpočty FINAL'!CV48</f>
        <v>Církve a náboženské společnosti</v>
      </c>
      <c r="I47" s="9">
        <f>'[1]Výpočty FINAL'!CW48</f>
        <v>2185000</v>
      </c>
      <c r="J47" s="9">
        <f>'[1]Výpočty FINAL'!CX48</f>
        <v>2185000</v>
      </c>
      <c r="K47" s="9">
        <f>'[1]Výpočty FINAL'!CY48</f>
        <v>642900</v>
      </c>
      <c r="L47" s="10" t="str">
        <f>'[1]Výpočty FINAL'!CZ48</f>
        <v>Výpočet výše dotace byl realizován v souladu s Programem finanční podpory poskytování sociálních služeb v Olomouckém kraji, Podprogramem č. 2.</v>
      </c>
      <c r="N47" s="11"/>
    </row>
    <row r="48" spans="1:14" ht="51" x14ac:dyDescent="0.2">
      <c r="A48" s="7" t="str">
        <f>'[1]Výpočty FINAL'!CO49</f>
        <v>47.</v>
      </c>
      <c r="B48" s="8" t="str">
        <f>'[1]Výpočty FINAL'!CP49</f>
        <v>A</v>
      </c>
      <c r="C48" s="7" t="str">
        <f>'[1]Výpočty FINAL'!CQ49</f>
        <v>Charita Olomouc</v>
      </c>
      <c r="D48" s="7">
        <f>'[1]Výpočty FINAL'!CR49</f>
        <v>44936427</v>
      </c>
      <c r="E48" s="7" t="str">
        <f>'[1]Výpočty FINAL'!CS49</f>
        <v xml:space="preserve">Wurmova 588/5
Olomouc
779 00 Olomouc 9
</v>
      </c>
      <c r="F48" s="7" t="str">
        <f>'[1]Výpočty FINAL'!CT49</f>
        <v>odborné sociální poradenství</v>
      </c>
      <c r="G48" s="7">
        <f>'[1]Výpočty FINAL'!CU49</f>
        <v>3298211</v>
      </c>
      <c r="H48" s="7" t="str">
        <f>'[1]Výpočty FINAL'!CV49</f>
        <v>Církve a náboženské společnosti</v>
      </c>
      <c r="I48" s="9">
        <f>'[1]Výpočty FINAL'!CW49</f>
        <v>594000</v>
      </c>
      <c r="J48" s="9">
        <f>'[1]Výpočty FINAL'!CX49</f>
        <v>594000</v>
      </c>
      <c r="K48" s="9">
        <f>'[1]Výpočty FINAL'!CY49</f>
        <v>156100</v>
      </c>
      <c r="L48" s="10" t="str">
        <f>'[1]Výpočty FINAL'!CZ49</f>
        <v>Výpočet výše dotace byl realizován v souladu s Programem finanční podpory poskytování sociálních služeb v Olomouckém kraji, Podprogramem č. 2.</v>
      </c>
      <c r="N48" s="11"/>
    </row>
    <row r="49" spans="1:14" ht="51" x14ac:dyDescent="0.2">
      <c r="A49" s="7" t="str">
        <f>'[1]Výpočty FINAL'!CO50</f>
        <v>48.</v>
      </c>
      <c r="B49" s="8" t="str">
        <f>'[1]Výpočty FINAL'!CP50</f>
        <v>A</v>
      </c>
      <c r="C49" s="7" t="str">
        <f>'[1]Výpočty FINAL'!CQ50</f>
        <v>Charita Olomouc</v>
      </c>
      <c r="D49" s="7">
        <f>'[1]Výpočty FINAL'!CR50</f>
        <v>44936427</v>
      </c>
      <c r="E49" s="7" t="str">
        <f>'[1]Výpočty FINAL'!CS50</f>
        <v xml:space="preserve">Wurmova 588/5
Olomouc
779 00 Olomouc 9
</v>
      </c>
      <c r="F49" s="7" t="str">
        <f>'[1]Výpočty FINAL'!CT50</f>
        <v>noclehárny</v>
      </c>
      <c r="G49" s="7">
        <f>'[1]Výpočty FINAL'!CU50</f>
        <v>4448004</v>
      </c>
      <c r="H49" s="7" t="str">
        <f>'[1]Výpočty FINAL'!CV50</f>
        <v>Církve a náboženské společnosti</v>
      </c>
      <c r="I49" s="9">
        <f>'[1]Výpočty FINAL'!CW50</f>
        <v>1023300</v>
      </c>
      <c r="J49" s="9">
        <f>'[1]Výpočty FINAL'!CX50</f>
        <v>1023300</v>
      </c>
      <c r="K49" s="9">
        <f>'[1]Výpočty FINAL'!CY50</f>
        <v>243600</v>
      </c>
      <c r="L49" s="10" t="str">
        <f>'[1]Výpočty FINAL'!CZ50</f>
        <v>Výpočet výše dotace byl realizován v souladu s Programem finanční podpory poskytování sociálních služeb v Olomouckém kraji, Podprogramem č. 2.</v>
      </c>
      <c r="N49" s="11"/>
    </row>
    <row r="50" spans="1:14" ht="51" x14ac:dyDescent="0.2">
      <c r="A50" s="7" t="str">
        <f>'[1]Výpočty FINAL'!CO51</f>
        <v>49.</v>
      </c>
      <c r="B50" s="8" t="str">
        <f>'[1]Výpočty FINAL'!CP51</f>
        <v>A</v>
      </c>
      <c r="C50" s="7" t="str">
        <f>'[1]Výpočty FINAL'!CQ51</f>
        <v>Charita Olomouc</v>
      </c>
      <c r="D50" s="7">
        <f>'[1]Výpočty FINAL'!CR51</f>
        <v>44936427</v>
      </c>
      <c r="E50" s="7" t="str">
        <f>'[1]Výpočty FINAL'!CS51</f>
        <v xml:space="preserve">Wurmova 588/5
Olomouc
779 00 Olomouc 9
</v>
      </c>
      <c r="F50" s="7" t="str">
        <f>'[1]Výpočty FINAL'!CT51</f>
        <v>krizová pomoc</v>
      </c>
      <c r="G50" s="7">
        <f>'[1]Výpočty FINAL'!CU51</f>
        <v>4476630</v>
      </c>
      <c r="H50" s="7" t="str">
        <f>'[1]Výpočty FINAL'!CV51</f>
        <v>Církve a náboženské společnosti</v>
      </c>
      <c r="I50" s="9">
        <f>'[1]Výpočty FINAL'!CW51</f>
        <v>950300</v>
      </c>
      <c r="J50" s="9">
        <f>'[1]Výpočty FINAL'!CX51</f>
        <v>950300</v>
      </c>
      <c r="K50" s="9">
        <f>'[1]Výpočty FINAL'!CY51</f>
        <v>353300</v>
      </c>
      <c r="L50" s="10" t="str">
        <f>'[1]Výpočty FINAL'!CZ51</f>
        <v>Výpočet výše dotace byl realizován v souladu s Programem finanční podpory poskytování sociálních služeb v Olomouckém kraji, Podprogramem č. 2.</v>
      </c>
      <c r="N50" s="11"/>
    </row>
    <row r="51" spans="1:14" ht="51" x14ac:dyDescent="0.2">
      <c r="A51" s="7" t="str">
        <f>'[1]Výpočty FINAL'!CO52</f>
        <v>50.</v>
      </c>
      <c r="B51" s="8" t="str">
        <f>'[1]Výpočty FINAL'!CP52</f>
        <v>A</v>
      </c>
      <c r="C51" s="7" t="str">
        <f>'[1]Výpočty FINAL'!CQ52</f>
        <v>Charita Olomouc</v>
      </c>
      <c r="D51" s="7">
        <f>'[1]Výpočty FINAL'!CR52</f>
        <v>44936427</v>
      </c>
      <c r="E51" s="7" t="str">
        <f>'[1]Výpočty FINAL'!CS52</f>
        <v xml:space="preserve">Wurmova 588/5
Olomouc
779 00 Olomouc 9
</v>
      </c>
      <c r="F51" s="7" t="str">
        <f>'[1]Výpočty FINAL'!CT52</f>
        <v>sociálně aktivizační služby pro rodiny s dětmi</v>
      </c>
      <c r="G51" s="7">
        <f>'[1]Výpočty FINAL'!CU52</f>
        <v>4722894</v>
      </c>
      <c r="H51" s="7" t="str">
        <f>'[1]Výpočty FINAL'!CV52</f>
        <v>Církve a náboženské společnosti</v>
      </c>
      <c r="I51" s="9">
        <f>'[1]Výpočty FINAL'!CW52</f>
        <v>854900</v>
      </c>
      <c r="J51" s="9">
        <f>'[1]Výpočty FINAL'!CX52</f>
        <v>854900</v>
      </c>
      <c r="K51" s="9">
        <f>'[1]Výpočty FINAL'!CY52</f>
        <v>426700</v>
      </c>
      <c r="L51" s="10" t="str">
        <f>'[1]Výpočty FINAL'!CZ52</f>
        <v>Výpočet výše dotace byl realizován v souladu s Programem finanční podpory poskytování sociálních služeb v Olomouckém kraji, Podprogramem č. 2.</v>
      </c>
      <c r="N51" s="11"/>
    </row>
    <row r="52" spans="1:14" ht="51" x14ac:dyDescent="0.2">
      <c r="A52" s="7" t="str">
        <f>'[1]Výpočty FINAL'!CO53</f>
        <v>51.</v>
      </c>
      <c r="B52" s="8" t="str">
        <f>'[1]Výpočty FINAL'!CP53</f>
        <v>A</v>
      </c>
      <c r="C52" s="7" t="str">
        <f>'[1]Výpočty FINAL'!CQ53</f>
        <v>Charita Olomouc</v>
      </c>
      <c r="D52" s="7">
        <f>'[1]Výpočty FINAL'!CR53</f>
        <v>44936427</v>
      </c>
      <c r="E52" s="7" t="str">
        <f>'[1]Výpočty FINAL'!CS53</f>
        <v xml:space="preserve">Wurmova 588/5
Olomouc
779 00 Olomouc 9
</v>
      </c>
      <c r="F52" s="7" t="str">
        <f>'[1]Výpočty FINAL'!CT53</f>
        <v>sociální rehabilitace</v>
      </c>
      <c r="G52" s="7">
        <f>'[1]Výpočty FINAL'!CU53</f>
        <v>5709636</v>
      </c>
      <c r="H52" s="7" t="str">
        <f>'[1]Výpočty FINAL'!CV53</f>
        <v>Církve a náboženské společnosti</v>
      </c>
      <c r="I52" s="9">
        <f>'[1]Výpočty FINAL'!CW53</f>
        <v>680900</v>
      </c>
      <c r="J52" s="9">
        <f>'[1]Výpočty FINAL'!CX53</f>
        <v>680900</v>
      </c>
      <c r="K52" s="9">
        <f>'[1]Výpočty FINAL'!CY53</f>
        <v>258500</v>
      </c>
      <c r="L52" s="10" t="str">
        <f>'[1]Výpočty FINAL'!CZ53</f>
        <v>Výpočet výše dotace byl realizován v souladu s Programem finanční podpory poskytování sociálních služeb v Olomouckém kraji, Podprogramem č. 2.</v>
      </c>
      <c r="N52" s="11"/>
    </row>
    <row r="53" spans="1:14" ht="51" x14ac:dyDescent="0.2">
      <c r="A53" s="7" t="str">
        <f>'[1]Výpočty FINAL'!CO54</f>
        <v>52.</v>
      </c>
      <c r="B53" s="8" t="str">
        <f>'[1]Výpočty FINAL'!CP54</f>
        <v>A</v>
      </c>
      <c r="C53" s="7" t="str">
        <f>'[1]Výpočty FINAL'!CQ54</f>
        <v>Charita Olomouc</v>
      </c>
      <c r="D53" s="7">
        <f>'[1]Výpočty FINAL'!CR54</f>
        <v>44936427</v>
      </c>
      <c r="E53" s="7" t="str">
        <f>'[1]Výpočty FINAL'!CS54</f>
        <v xml:space="preserve">Wurmova 588/5
Olomouc
779 00 Olomouc 9
</v>
      </c>
      <c r="F53" s="7" t="str">
        <f>'[1]Výpočty FINAL'!CT54</f>
        <v>sociálně terapeutické dílny</v>
      </c>
      <c r="G53" s="7">
        <f>'[1]Výpočty FINAL'!CU54</f>
        <v>5949432</v>
      </c>
      <c r="H53" s="7" t="str">
        <f>'[1]Výpočty FINAL'!CV54</f>
        <v>Církve a náboženské společnosti</v>
      </c>
      <c r="I53" s="9">
        <f>'[1]Výpočty FINAL'!CW54</f>
        <v>710300</v>
      </c>
      <c r="J53" s="9">
        <f>'[1]Výpočty FINAL'!CX54</f>
        <v>710300</v>
      </c>
      <c r="K53" s="9">
        <f>'[1]Výpočty FINAL'!CY54</f>
        <v>174500</v>
      </c>
      <c r="L53" s="10" t="str">
        <f>'[1]Výpočty FINAL'!CZ54</f>
        <v>Výpočet výše dotace byl realizován v souladu s Programem finanční podpory poskytování sociálních služeb v Olomouckém kraji, Podprogramem č. 2.</v>
      </c>
      <c r="N53" s="11"/>
    </row>
    <row r="54" spans="1:14" ht="76.5" x14ac:dyDescent="0.2">
      <c r="A54" s="7" t="str">
        <f>'[1]Výpočty FINAL'!CO55</f>
        <v>53.</v>
      </c>
      <c r="B54" s="8" t="str">
        <f>'[1]Výpočty FINAL'!CP55</f>
        <v>A</v>
      </c>
      <c r="C54" s="7" t="str">
        <f>'[1]Výpočty FINAL'!CQ55</f>
        <v>Charita Olomouc</v>
      </c>
      <c r="D54" s="7">
        <f>'[1]Výpočty FINAL'!CR55</f>
        <v>44936427</v>
      </c>
      <c r="E54" s="7" t="str">
        <f>'[1]Výpočty FINAL'!CS55</f>
        <v xml:space="preserve">Wurmova 588/5
Olomouc
779 00 Olomouc 9
</v>
      </c>
      <c r="F54" s="7" t="str">
        <f>'[1]Výpočty FINAL'!CT55</f>
        <v>sociálně aktivizační služby pro seniory a osoby se zdravotním postižením</v>
      </c>
      <c r="G54" s="7">
        <f>'[1]Výpočty FINAL'!CU55</f>
        <v>7437924</v>
      </c>
      <c r="H54" s="7" t="str">
        <f>'[1]Výpočty FINAL'!CV55</f>
        <v>Církve a náboženské společnosti</v>
      </c>
      <c r="I54" s="9">
        <f>'[1]Výpočty FINAL'!CW55</f>
        <v>1658300</v>
      </c>
      <c r="J54" s="9">
        <f>'[1]Výpočty FINAL'!CX55</f>
        <v>1658300</v>
      </c>
      <c r="K54" s="9">
        <f>'[1]Výpočty FINAL'!CY55</f>
        <v>516400</v>
      </c>
      <c r="L54" s="10" t="str">
        <f>'[1]Výpočty FINAL'!CZ55</f>
        <v>Výpočet výše dotace byl realizován v souladu s Programem finanční podpory poskytování sociálních služeb v Olomouckém kraji, Podprogramem č. 2.</v>
      </c>
      <c r="N54" s="11"/>
    </row>
    <row r="55" spans="1:14" ht="51" x14ac:dyDescent="0.2">
      <c r="A55" s="7" t="str">
        <f>'[1]Výpočty FINAL'!CO56</f>
        <v>54.</v>
      </c>
      <c r="B55" s="8" t="str">
        <f>'[1]Výpočty FINAL'!CP56</f>
        <v>A</v>
      </c>
      <c r="C55" s="7" t="str">
        <f>'[1]Výpočty FINAL'!CQ56</f>
        <v>Charita Olomouc</v>
      </c>
      <c r="D55" s="7">
        <f>'[1]Výpočty FINAL'!CR56</f>
        <v>44936427</v>
      </c>
      <c r="E55" s="7" t="str">
        <f>'[1]Výpočty FINAL'!CS56</f>
        <v xml:space="preserve">Wurmova 588/5
Olomouc
779 00 Olomouc 9
</v>
      </c>
      <c r="F55" s="7" t="str">
        <f>'[1]Výpočty FINAL'!CT56</f>
        <v>azylové domy</v>
      </c>
      <c r="G55" s="7">
        <f>'[1]Výpočty FINAL'!CU56</f>
        <v>7461871</v>
      </c>
      <c r="H55" s="7" t="str">
        <f>'[1]Výpočty FINAL'!CV56</f>
        <v>Církve a náboženské společnosti</v>
      </c>
      <c r="I55" s="9">
        <f>'[1]Výpočty FINAL'!CW56</f>
        <v>1030300</v>
      </c>
      <c r="J55" s="9">
        <f>'[1]Výpočty FINAL'!CX56</f>
        <v>1030300</v>
      </c>
      <c r="K55" s="9">
        <f>'[1]Výpočty FINAL'!CY56</f>
        <v>300800</v>
      </c>
      <c r="L55" s="10" t="str">
        <f>'[1]Výpočty FINAL'!CZ56</f>
        <v>Výpočet výše dotace byl realizován v souladu s Programem finanční podpory poskytování sociálních služeb v Olomouckém kraji, Podprogramem č. 2.</v>
      </c>
      <c r="N55" s="11"/>
    </row>
    <row r="56" spans="1:14" ht="51" x14ac:dyDescent="0.2">
      <c r="A56" s="7" t="str">
        <f>'[1]Výpočty FINAL'!CO57</f>
        <v>55.</v>
      </c>
      <c r="B56" s="8" t="str">
        <f>'[1]Výpočty FINAL'!CP57</f>
        <v>A</v>
      </c>
      <c r="C56" s="7" t="str">
        <f>'[1]Výpočty FINAL'!CQ57</f>
        <v>Charita Olomouc</v>
      </c>
      <c r="D56" s="7">
        <f>'[1]Výpočty FINAL'!CR57</f>
        <v>44936427</v>
      </c>
      <c r="E56" s="7" t="str">
        <f>'[1]Výpočty FINAL'!CS57</f>
        <v xml:space="preserve">Wurmova 588/5
Olomouc
779 00 Olomouc 9
</v>
      </c>
      <c r="F56" s="7" t="str">
        <f>'[1]Výpočty FINAL'!CT57</f>
        <v>noclehárny</v>
      </c>
      <c r="G56" s="7">
        <f>'[1]Výpočty FINAL'!CU57</f>
        <v>8269308</v>
      </c>
      <c r="H56" s="7" t="str">
        <f>'[1]Výpočty FINAL'!CV57</f>
        <v>Církve a náboženské společnosti</v>
      </c>
      <c r="I56" s="9">
        <f>'[1]Výpočty FINAL'!CW57</f>
        <v>655200</v>
      </c>
      <c r="J56" s="9">
        <f>'[1]Výpočty FINAL'!CX57</f>
        <v>655200</v>
      </c>
      <c r="K56" s="9">
        <f>'[1]Výpočty FINAL'!CY57</f>
        <v>165900</v>
      </c>
      <c r="L56" s="10" t="str">
        <f>'[1]Výpočty FINAL'!CZ57</f>
        <v>Výpočet výše dotace byl realizován v souladu s Programem finanční podpory poskytování sociálních služeb v Olomouckém kraji, Podprogramem č. 2.</v>
      </c>
      <c r="N56" s="11"/>
    </row>
    <row r="57" spans="1:14" ht="51" x14ac:dyDescent="0.2">
      <c r="A57" s="7" t="str">
        <f>'[1]Výpočty FINAL'!CO58</f>
        <v>56.</v>
      </c>
      <c r="B57" s="8" t="str">
        <f>'[1]Výpočty FINAL'!CP58</f>
        <v>A</v>
      </c>
      <c r="C57" s="7" t="str">
        <f>'[1]Výpočty FINAL'!CQ58</f>
        <v>Charita Olomouc</v>
      </c>
      <c r="D57" s="7">
        <f>'[1]Výpočty FINAL'!CR58</f>
        <v>44936427</v>
      </c>
      <c r="E57" s="7" t="str">
        <f>'[1]Výpočty FINAL'!CS58</f>
        <v xml:space="preserve">Wurmova 588/5
Olomouc
779 00 Olomouc 9
</v>
      </c>
      <c r="F57" s="7" t="str">
        <f>'[1]Výpočty FINAL'!CT58</f>
        <v>pečovatelská služba</v>
      </c>
      <c r="G57" s="7">
        <f>'[1]Výpočty FINAL'!CU58</f>
        <v>8656171</v>
      </c>
      <c r="H57" s="7" t="str">
        <f>'[1]Výpočty FINAL'!CV58</f>
        <v>Církve a náboženské společnosti</v>
      </c>
      <c r="I57" s="9">
        <f>'[1]Výpočty FINAL'!CW58</f>
        <v>1658900</v>
      </c>
      <c r="J57" s="9">
        <f>'[1]Výpočty FINAL'!CX58</f>
        <v>1658900</v>
      </c>
      <c r="K57" s="9">
        <f>'[1]Výpočty FINAL'!CY58</f>
        <v>596100</v>
      </c>
      <c r="L57" s="10" t="str">
        <f>'[1]Výpočty FINAL'!CZ58</f>
        <v>Výpočet výše dotace byl realizován v souladu s Programem finanční podpory poskytování sociálních služeb v Olomouckém kraji, Podprogramem č. 2.</v>
      </c>
      <c r="N57" s="11"/>
    </row>
    <row r="58" spans="1:14" ht="51" x14ac:dyDescent="0.2">
      <c r="A58" s="7" t="str">
        <f>'[1]Výpočty FINAL'!CO59</f>
        <v>57.</v>
      </c>
      <c r="B58" s="8" t="str">
        <f>'[1]Výpočty FINAL'!CP59</f>
        <v>A</v>
      </c>
      <c r="C58" s="7" t="str">
        <f>'[1]Výpočty FINAL'!CQ59</f>
        <v>Charita Olomouc</v>
      </c>
      <c r="D58" s="7">
        <f>'[1]Výpočty FINAL'!CR59</f>
        <v>44936427</v>
      </c>
      <c r="E58" s="7" t="str">
        <f>'[1]Výpočty FINAL'!CS59</f>
        <v xml:space="preserve">Wurmova 588/5
Olomouc
779 00 Olomouc 9
</v>
      </c>
      <c r="F58" s="7" t="str">
        <f>'[1]Výpočty FINAL'!CT59</f>
        <v>nízkoprahová zařízení pro děti a mládež</v>
      </c>
      <c r="G58" s="7">
        <f>'[1]Výpočty FINAL'!CU59</f>
        <v>8923745</v>
      </c>
      <c r="H58" s="7" t="str">
        <f>'[1]Výpočty FINAL'!CV59</f>
        <v>Církve a náboženské společnosti</v>
      </c>
      <c r="I58" s="9">
        <f>'[1]Výpočty FINAL'!CW59</f>
        <v>888000</v>
      </c>
      <c r="J58" s="9">
        <f>'[1]Výpočty FINAL'!CX59</f>
        <v>888000</v>
      </c>
      <c r="K58" s="9">
        <f>'[1]Výpočty FINAL'!CY59</f>
        <v>322900</v>
      </c>
      <c r="L58" s="10" t="str">
        <f>'[1]Výpočty FINAL'!CZ59</f>
        <v>Výpočet výše dotace byl realizován v souladu s Programem finanční podpory poskytování sociálních služeb v Olomouckém kraji, Podprogramem č. 2.</v>
      </c>
      <c r="N58" s="11"/>
    </row>
    <row r="59" spans="1:14" ht="51" x14ac:dyDescent="0.2">
      <c r="A59" s="7" t="str">
        <f>'[1]Výpočty FINAL'!CO60</f>
        <v>58.</v>
      </c>
      <c r="B59" s="8" t="str">
        <f>'[1]Výpočty FINAL'!CP60</f>
        <v>A</v>
      </c>
      <c r="C59" s="7" t="str">
        <f>'[1]Výpočty FINAL'!CQ60</f>
        <v>Charita Olomouc</v>
      </c>
      <c r="D59" s="7">
        <f>'[1]Výpočty FINAL'!CR60</f>
        <v>44936427</v>
      </c>
      <c r="E59" s="7" t="str">
        <f>'[1]Výpočty FINAL'!CS60</f>
        <v xml:space="preserve">Wurmova 588/5
Olomouc
779 00 Olomouc 9
</v>
      </c>
      <c r="F59" s="7" t="str">
        <f>'[1]Výpočty FINAL'!CT60</f>
        <v>pečovatelská služba</v>
      </c>
      <c r="G59" s="7">
        <f>'[1]Výpočty FINAL'!CU60</f>
        <v>9584323</v>
      </c>
      <c r="H59" s="7" t="str">
        <f>'[1]Výpočty FINAL'!CV60</f>
        <v>Církve a náboženské společnosti</v>
      </c>
      <c r="I59" s="9">
        <f>'[1]Výpočty FINAL'!CW60</f>
        <v>4551600</v>
      </c>
      <c r="J59" s="9">
        <f>'[1]Výpočty FINAL'!CX60</f>
        <v>4551600</v>
      </c>
      <c r="K59" s="9">
        <f>'[1]Výpočty FINAL'!CY60</f>
        <v>2173600</v>
      </c>
      <c r="L59" s="10" t="str">
        <f>'[1]Výpočty FINAL'!CZ60</f>
        <v>Výpočet výše dotace byl realizován v souladu s Programem finanční podpory poskytování sociálních služeb v Olomouckém kraji, Podprogramem č. 2.</v>
      </c>
      <c r="N59" s="11"/>
    </row>
    <row r="60" spans="1:14" ht="51" x14ac:dyDescent="0.2">
      <c r="A60" s="7" t="str">
        <f>'[1]Výpočty FINAL'!CO61</f>
        <v>59.</v>
      </c>
      <c r="B60" s="8" t="str">
        <f>'[1]Výpočty FINAL'!CP61</f>
        <v>A</v>
      </c>
      <c r="C60" s="7" t="str">
        <f>'[1]Výpočty FINAL'!CQ61</f>
        <v>Charita Prostějov</v>
      </c>
      <c r="D60" s="7">
        <f>'[1]Výpočty FINAL'!CR61</f>
        <v>44159854</v>
      </c>
      <c r="E60" s="7" t="str">
        <f>'[1]Výpočty FINAL'!CS61</f>
        <v xml:space="preserve">Martinákova 3104/9
Prostějov
796 01 Prostějov 1
</v>
      </c>
      <c r="F60" s="7" t="str">
        <f>'[1]Výpočty FINAL'!CT61</f>
        <v>pečovatelská služba</v>
      </c>
      <c r="G60" s="7">
        <f>'[1]Výpočty FINAL'!CU61</f>
        <v>9252040</v>
      </c>
      <c r="H60" s="7" t="str">
        <f>'[1]Výpočty FINAL'!CV61</f>
        <v>Církve a náboženské společnosti</v>
      </c>
      <c r="I60" s="9">
        <f>'[1]Výpočty FINAL'!CW61</f>
        <v>432000</v>
      </c>
      <c r="J60" s="9">
        <f>'[1]Výpočty FINAL'!CX61</f>
        <v>432000</v>
      </c>
      <c r="K60" s="9">
        <f>'[1]Výpočty FINAL'!CY61</f>
        <v>347600</v>
      </c>
      <c r="L60" s="10" t="str">
        <f>'[1]Výpočty FINAL'!CZ61</f>
        <v>Výpočet výše dotace byl realizován v souladu s Programem finanční podpory poskytování sociálních služeb v Olomouckém kraji, Podprogramem č. 2.</v>
      </c>
      <c r="N60" s="11"/>
    </row>
    <row r="61" spans="1:14" ht="51" x14ac:dyDescent="0.2">
      <c r="A61" s="7" t="str">
        <f>'[1]Výpočty FINAL'!CO62</f>
        <v>60.</v>
      </c>
      <c r="B61" s="8" t="str">
        <f>'[1]Výpočty FINAL'!CP62</f>
        <v>A</v>
      </c>
      <c r="C61" s="7" t="str">
        <f>'[1]Výpočty FINAL'!CQ62</f>
        <v>Charita Přerov</v>
      </c>
      <c r="D61" s="7">
        <f>'[1]Výpočty FINAL'!CR62</f>
        <v>45180270</v>
      </c>
      <c r="E61" s="7" t="str">
        <f>'[1]Výpočty FINAL'!CS62</f>
        <v xml:space="preserve">Šířava 1295/27
Přerov I-Město
750 02 Přerov 2
</v>
      </c>
      <c r="F61" s="7" t="str">
        <f>'[1]Výpočty FINAL'!CT62</f>
        <v>centra denních služeb</v>
      </c>
      <c r="G61" s="7">
        <f>'[1]Výpočty FINAL'!CU62</f>
        <v>1838556</v>
      </c>
      <c r="H61" s="7" t="str">
        <f>'[1]Výpočty FINAL'!CV62</f>
        <v>Církve a náboženské společnosti</v>
      </c>
      <c r="I61" s="9">
        <f>'[1]Výpočty FINAL'!CW62</f>
        <v>524000</v>
      </c>
      <c r="J61" s="9">
        <f>'[1]Výpočty FINAL'!CX62</f>
        <v>524000</v>
      </c>
      <c r="K61" s="9">
        <f>'[1]Výpočty FINAL'!CY62</f>
        <v>236600</v>
      </c>
      <c r="L61" s="10" t="str">
        <f>'[1]Výpočty FINAL'!CZ62</f>
        <v>Výpočet výše dotace byl realizován v souladu s Programem finanční podpory poskytování sociálních služeb v Olomouckém kraji, Podprogramem č. 2.</v>
      </c>
      <c r="N61" s="11"/>
    </row>
    <row r="62" spans="1:14" ht="51" x14ac:dyDescent="0.2">
      <c r="A62" s="7" t="str">
        <f>'[1]Výpočty FINAL'!CO63</f>
        <v>61.</v>
      </c>
      <c r="B62" s="8" t="str">
        <f>'[1]Výpočty FINAL'!CP63</f>
        <v>A</v>
      </c>
      <c r="C62" s="7" t="str">
        <f>'[1]Výpočty FINAL'!CQ63</f>
        <v>Charita Přerov</v>
      </c>
      <c r="D62" s="7">
        <f>'[1]Výpočty FINAL'!CR63</f>
        <v>45180270</v>
      </c>
      <c r="E62" s="7" t="str">
        <f>'[1]Výpočty FINAL'!CS63</f>
        <v xml:space="preserve">Šířava 1295/27
Přerov I-Město
750 02 Přerov 2
</v>
      </c>
      <c r="F62" s="7" t="str">
        <f>'[1]Výpočty FINAL'!CT63</f>
        <v>odlehčovací služby</v>
      </c>
      <c r="G62" s="7">
        <f>'[1]Výpočty FINAL'!CU63</f>
        <v>3759547</v>
      </c>
      <c r="H62" s="7" t="str">
        <f>'[1]Výpočty FINAL'!CV63</f>
        <v>Církve a náboženské společnosti</v>
      </c>
      <c r="I62" s="9">
        <f>'[1]Výpočty FINAL'!CW63</f>
        <v>420000</v>
      </c>
      <c r="J62" s="9">
        <f>'[1]Výpočty FINAL'!CX63</f>
        <v>420000</v>
      </c>
      <c r="K62" s="9">
        <f>'[1]Výpočty FINAL'!CY63</f>
        <v>338000</v>
      </c>
      <c r="L62" s="10" t="str">
        <f>'[1]Výpočty FINAL'!CZ63</f>
        <v>Výpočet výše dotace byl realizován v souladu s Programem finanční podpory poskytování sociálních služeb v Olomouckém kraji, Podprogramem č. 2.</v>
      </c>
      <c r="N62" s="11"/>
    </row>
    <row r="63" spans="1:14" ht="51" x14ac:dyDescent="0.2">
      <c r="A63" s="7" t="str">
        <f>'[1]Výpočty FINAL'!CO64</f>
        <v>62.</v>
      </c>
      <c r="B63" s="8" t="str">
        <f>'[1]Výpočty FINAL'!CP64</f>
        <v>A</v>
      </c>
      <c r="C63" s="7" t="str">
        <f>'[1]Výpočty FINAL'!CQ64</f>
        <v>Charita Přerov</v>
      </c>
      <c r="D63" s="7">
        <f>'[1]Výpočty FINAL'!CR64</f>
        <v>45180270</v>
      </c>
      <c r="E63" s="7" t="str">
        <f>'[1]Výpočty FINAL'!CS64</f>
        <v xml:space="preserve">Šířava 1295/27
Přerov I-Město
750 02 Přerov 2
</v>
      </c>
      <c r="F63" s="7" t="str">
        <f>'[1]Výpočty FINAL'!CT64</f>
        <v>nízkoprahová denní centra</v>
      </c>
      <c r="G63" s="7">
        <f>'[1]Výpočty FINAL'!CU64</f>
        <v>3793136</v>
      </c>
      <c r="H63" s="7" t="str">
        <f>'[1]Výpočty FINAL'!CV64</f>
        <v>Církve a náboženské společnosti</v>
      </c>
      <c r="I63" s="9">
        <f>'[1]Výpočty FINAL'!CW64</f>
        <v>420000</v>
      </c>
      <c r="J63" s="9">
        <f>'[1]Výpočty FINAL'!CX64</f>
        <v>420000</v>
      </c>
      <c r="K63" s="9">
        <f>'[1]Výpočty FINAL'!CY64</f>
        <v>338000</v>
      </c>
      <c r="L63" s="10" t="str">
        <f>'[1]Výpočty FINAL'!CZ64</f>
        <v>Výpočet výše dotace byl realizován v souladu s Programem finanční podpory poskytování sociálních služeb v Olomouckém kraji, Podprogramem č. 2.</v>
      </c>
      <c r="N63" s="11"/>
    </row>
    <row r="64" spans="1:14" ht="51" x14ac:dyDescent="0.2">
      <c r="A64" s="7" t="str">
        <f>'[1]Výpočty FINAL'!CO65</f>
        <v>63.</v>
      </c>
      <c r="B64" s="8" t="str">
        <f>'[1]Výpočty FINAL'!CP65</f>
        <v>A</v>
      </c>
      <c r="C64" s="7" t="str">
        <f>'[1]Výpočty FINAL'!CQ65</f>
        <v>Charita Přerov</v>
      </c>
      <c r="D64" s="7">
        <f>'[1]Výpočty FINAL'!CR65</f>
        <v>45180270</v>
      </c>
      <c r="E64" s="7" t="str">
        <f>'[1]Výpočty FINAL'!CS65</f>
        <v xml:space="preserve">Šířava 1295/27
Přerov I-Město
750 02 Přerov 2
</v>
      </c>
      <c r="F64" s="7" t="str">
        <f>'[1]Výpočty FINAL'!CT65</f>
        <v>sociálně aktivizační služby pro rodiny s dětmi</v>
      </c>
      <c r="G64" s="7">
        <f>'[1]Výpočty FINAL'!CU65</f>
        <v>6011965</v>
      </c>
      <c r="H64" s="7" t="str">
        <f>'[1]Výpočty FINAL'!CV65</f>
        <v>Církve a náboženské společnosti</v>
      </c>
      <c r="I64" s="9">
        <f>'[1]Výpočty FINAL'!CW65</f>
        <v>523000</v>
      </c>
      <c r="J64" s="9">
        <f>'[1]Výpočty FINAL'!CX65</f>
        <v>523000</v>
      </c>
      <c r="K64" s="9">
        <f>'[1]Výpočty FINAL'!CY65</f>
        <v>209300</v>
      </c>
      <c r="L64" s="10" t="str">
        <f>'[1]Výpočty FINAL'!CZ65</f>
        <v>Výpočet výše dotace byl realizován v souladu s Programem finanční podpory poskytování sociálních služeb v Olomouckém kraji, Podprogramem č. 2.</v>
      </c>
      <c r="N64" s="11"/>
    </row>
    <row r="65" spans="1:14" ht="51" x14ac:dyDescent="0.2">
      <c r="A65" s="7" t="str">
        <f>'[1]Výpočty FINAL'!CO66</f>
        <v>64.</v>
      </c>
      <c r="B65" s="8" t="str">
        <f>'[1]Výpočty FINAL'!CP66</f>
        <v>A</v>
      </c>
      <c r="C65" s="7" t="str">
        <f>'[1]Výpočty FINAL'!CQ66</f>
        <v>Charita Přerov</v>
      </c>
      <c r="D65" s="7">
        <f>'[1]Výpočty FINAL'!CR66</f>
        <v>45180270</v>
      </c>
      <c r="E65" s="7" t="str">
        <f>'[1]Výpočty FINAL'!CS66</f>
        <v xml:space="preserve">Šířava 1295/27
Přerov I-Město
750 02 Přerov 2
</v>
      </c>
      <c r="F65" s="7" t="str">
        <f>'[1]Výpočty FINAL'!CT66</f>
        <v>sociálně aktivizační služby pro rodiny s dětmi</v>
      </c>
      <c r="G65" s="7">
        <f>'[1]Výpočty FINAL'!CU66</f>
        <v>6879107</v>
      </c>
      <c r="H65" s="7" t="str">
        <f>'[1]Výpočty FINAL'!CV66</f>
        <v>Církve a náboženské společnosti</v>
      </c>
      <c r="I65" s="9">
        <f>'[1]Výpočty FINAL'!CW66</f>
        <v>768000</v>
      </c>
      <c r="J65" s="9">
        <f>'[1]Výpočty FINAL'!CX66</f>
        <v>768000</v>
      </c>
      <c r="K65" s="9">
        <f>'[1]Výpočty FINAL'!CY66</f>
        <v>231400</v>
      </c>
      <c r="L65" s="10" t="str">
        <f>'[1]Výpočty FINAL'!CZ66</f>
        <v>Výpočet výše dotace byl realizován v souladu s Programem finanční podpory poskytování sociálních služeb v Olomouckém kraji, Podprogramem č. 2.</v>
      </c>
      <c r="N65" s="11"/>
    </row>
    <row r="66" spans="1:14" ht="51" x14ac:dyDescent="0.2">
      <c r="A66" s="7" t="str">
        <f>'[1]Výpočty FINAL'!CO67</f>
        <v>65.</v>
      </c>
      <c r="B66" s="8" t="str">
        <f>'[1]Výpočty FINAL'!CP67</f>
        <v>A</v>
      </c>
      <c r="C66" s="7" t="str">
        <f>'[1]Výpočty FINAL'!CQ67</f>
        <v>Charita Přerov</v>
      </c>
      <c r="D66" s="7">
        <f>'[1]Výpočty FINAL'!CR67</f>
        <v>45180270</v>
      </c>
      <c r="E66" s="7" t="str">
        <f>'[1]Výpočty FINAL'!CS67</f>
        <v xml:space="preserve">Šířava 1295/27
Přerov I-Město
750 02 Přerov 2
</v>
      </c>
      <c r="F66" s="7" t="str">
        <f>'[1]Výpočty FINAL'!CT67</f>
        <v>pečovatelská služba</v>
      </c>
      <c r="G66" s="7">
        <f>'[1]Výpočty FINAL'!CU67</f>
        <v>7245387</v>
      </c>
      <c r="H66" s="7" t="str">
        <f>'[1]Výpočty FINAL'!CV67</f>
        <v>Církve a náboženské společnosti</v>
      </c>
      <c r="I66" s="9">
        <f>'[1]Výpočty FINAL'!CW67</f>
        <v>850000</v>
      </c>
      <c r="J66" s="9">
        <f>'[1]Výpočty FINAL'!CX67</f>
        <v>850000</v>
      </c>
      <c r="K66" s="9">
        <f>'[1]Výpočty FINAL'!CY67</f>
        <v>684000</v>
      </c>
      <c r="L66" s="10" t="str">
        <f>'[1]Výpočty FINAL'!CZ67</f>
        <v>Výpočet výše dotace byl realizován v souladu s Programem finanční podpory poskytování sociálních služeb v Olomouckém kraji, Podprogramem č. 2.</v>
      </c>
      <c r="N66" s="11"/>
    </row>
    <row r="67" spans="1:14" ht="51" x14ac:dyDescent="0.2">
      <c r="A67" s="7" t="str">
        <f>'[1]Výpočty FINAL'!CO68</f>
        <v>66.</v>
      </c>
      <c r="B67" s="8" t="str">
        <f>'[1]Výpočty FINAL'!CP68</f>
        <v>A</v>
      </c>
      <c r="C67" s="7" t="str">
        <f>'[1]Výpočty FINAL'!CQ68</f>
        <v>Charita Přerov</v>
      </c>
      <c r="D67" s="7">
        <f>'[1]Výpočty FINAL'!CR68</f>
        <v>45180270</v>
      </c>
      <c r="E67" s="7" t="str">
        <f>'[1]Výpočty FINAL'!CS68</f>
        <v xml:space="preserve">Šířava 1295/27
Přerov I-Město
750 02 Přerov 2
</v>
      </c>
      <c r="F67" s="7" t="str">
        <f>'[1]Výpočty FINAL'!CT68</f>
        <v>azylové domy</v>
      </c>
      <c r="G67" s="7">
        <f>'[1]Výpočty FINAL'!CU68</f>
        <v>8002376</v>
      </c>
      <c r="H67" s="7" t="str">
        <f>'[1]Výpočty FINAL'!CV68</f>
        <v>Církve a náboženské společnosti</v>
      </c>
      <c r="I67" s="9">
        <f>'[1]Výpočty FINAL'!CW68</f>
        <v>972000</v>
      </c>
      <c r="J67" s="9">
        <f>'[1]Výpočty FINAL'!CX68</f>
        <v>972000</v>
      </c>
      <c r="K67" s="9">
        <f>'[1]Výpočty FINAL'!CY68</f>
        <v>323600</v>
      </c>
      <c r="L67" s="10" t="str">
        <f>'[1]Výpočty FINAL'!CZ68</f>
        <v>Výpočet výše dotace byl realizován v souladu s Programem finanční podpory poskytování sociálních služeb v Olomouckém kraji, Podprogramem č. 2.</v>
      </c>
      <c r="N67" s="11"/>
    </row>
    <row r="68" spans="1:14" ht="51" x14ac:dyDescent="0.2">
      <c r="A68" s="7" t="str">
        <f>'[1]Výpočty FINAL'!CO69</f>
        <v>67.</v>
      </c>
      <c r="B68" s="8" t="str">
        <f>'[1]Výpočty FINAL'!CP69</f>
        <v>A</v>
      </c>
      <c r="C68" s="7" t="str">
        <f>'[1]Výpočty FINAL'!CQ69</f>
        <v>Charita Přerov</v>
      </c>
      <c r="D68" s="7">
        <f>'[1]Výpočty FINAL'!CR69</f>
        <v>45180270</v>
      </c>
      <c r="E68" s="7" t="str">
        <f>'[1]Výpočty FINAL'!CS69</f>
        <v xml:space="preserve">Šířava 1295/27
Přerov I-Město
750 02 Přerov 2
</v>
      </c>
      <c r="F68" s="7" t="str">
        <f>'[1]Výpočty FINAL'!CT69</f>
        <v>nízkoprahová zařízení pro děti a mládež</v>
      </c>
      <c r="G68" s="7">
        <f>'[1]Výpočty FINAL'!CU69</f>
        <v>8067654</v>
      </c>
      <c r="H68" s="7" t="str">
        <f>'[1]Výpočty FINAL'!CV69</f>
        <v>Církve a náboženské společnosti</v>
      </c>
      <c r="I68" s="9">
        <f>'[1]Výpočty FINAL'!CW69</f>
        <v>410000</v>
      </c>
      <c r="J68" s="9">
        <f>'[1]Výpočty FINAL'!CX69</f>
        <v>410000</v>
      </c>
      <c r="K68" s="9">
        <f>'[1]Výpočty FINAL'!CY69</f>
        <v>219100</v>
      </c>
      <c r="L68" s="10" t="str">
        <f>'[1]Výpočty FINAL'!CZ69</f>
        <v>Výpočet výše dotace byl realizován v souladu s Programem finanční podpory poskytování sociálních služeb v Olomouckém kraji, Podprogramem č. 2.</v>
      </c>
      <c r="N68" s="11"/>
    </row>
    <row r="69" spans="1:14" ht="51" x14ac:dyDescent="0.2">
      <c r="A69" s="7" t="str">
        <f>'[1]Výpočty FINAL'!CO70</f>
        <v>68.</v>
      </c>
      <c r="B69" s="8" t="str">
        <f>'[1]Výpočty FINAL'!CP70</f>
        <v>A</v>
      </c>
      <c r="C69" s="7" t="str">
        <f>'[1]Výpočty FINAL'!CQ70</f>
        <v>Charita Přerov</v>
      </c>
      <c r="D69" s="7">
        <f>'[1]Výpočty FINAL'!CR70</f>
        <v>45180270</v>
      </c>
      <c r="E69" s="7" t="str">
        <f>'[1]Výpočty FINAL'!CS70</f>
        <v xml:space="preserve">Šířava 1295/27
Přerov I-Město
750 02 Přerov 2
</v>
      </c>
      <c r="F69" s="7" t="str">
        <f>'[1]Výpočty FINAL'!CT70</f>
        <v>odborné sociální poradenství</v>
      </c>
      <c r="G69" s="7">
        <f>'[1]Výpočty FINAL'!CU70</f>
        <v>8311953</v>
      </c>
      <c r="H69" s="7" t="str">
        <f>'[1]Výpočty FINAL'!CV70</f>
        <v>Církve a náboženské společnosti</v>
      </c>
      <c r="I69" s="9">
        <f>'[1]Výpočty FINAL'!CW70</f>
        <v>220000</v>
      </c>
      <c r="J69" s="9">
        <f>'[1]Výpočty FINAL'!CX70</f>
        <v>220000</v>
      </c>
      <c r="K69" s="9">
        <f>'[1]Výpočty FINAL'!CY70</f>
        <v>146100</v>
      </c>
      <c r="L69" s="10" t="str">
        <f>'[1]Výpočty FINAL'!CZ70</f>
        <v>Výpočet výše dotace byl realizován v souladu s Programem finanční podpory poskytování sociálních služeb v Olomouckém kraji, Podprogramem č. 2.</v>
      </c>
      <c r="N69" s="11"/>
    </row>
    <row r="70" spans="1:14" ht="51" x14ac:dyDescent="0.2">
      <c r="A70" s="7" t="str">
        <f>'[1]Výpočty FINAL'!CO71</f>
        <v>69.</v>
      </c>
      <c r="B70" s="8" t="str">
        <f>'[1]Výpočty FINAL'!CP71</f>
        <v>A</v>
      </c>
      <c r="C70" s="7" t="str">
        <f>'[1]Výpočty FINAL'!CQ71</f>
        <v>Charita Šternberk</v>
      </c>
      <c r="D70" s="7">
        <f>'[1]Výpočty FINAL'!CR71</f>
        <v>45238642</v>
      </c>
      <c r="E70" s="7" t="str">
        <f>'[1]Výpočty FINAL'!CS71</f>
        <v xml:space="preserve">Opavská 1385/13
Šternberk
785 01 Šternberk 1
</v>
      </c>
      <c r="F70" s="7" t="str">
        <f>'[1]Výpočty FINAL'!CT71</f>
        <v>pečovatelská služba</v>
      </c>
      <c r="G70" s="7">
        <f>'[1]Výpočty FINAL'!CU71</f>
        <v>2953384</v>
      </c>
      <c r="H70" s="7" t="str">
        <f>'[1]Výpočty FINAL'!CV71</f>
        <v>Církve a náboženské společnosti</v>
      </c>
      <c r="I70" s="9">
        <f>'[1]Výpočty FINAL'!CW71</f>
        <v>1569900</v>
      </c>
      <c r="J70" s="9">
        <f>'[1]Výpočty FINAL'!CX71</f>
        <v>1569900</v>
      </c>
      <c r="K70" s="9">
        <f>'[1]Výpočty FINAL'!CY71</f>
        <v>586400</v>
      </c>
      <c r="L70" s="10" t="str">
        <f>'[1]Výpočty FINAL'!CZ71</f>
        <v>Výpočet výše dotace byl realizován v souladu s Programem finanční podpory poskytování sociálních služeb v Olomouckém kraji, Podprogramem č. 2.</v>
      </c>
      <c r="N70" s="11"/>
    </row>
    <row r="71" spans="1:14" ht="51" x14ac:dyDescent="0.2">
      <c r="A71" s="7" t="str">
        <f>'[1]Výpočty FINAL'!CO72</f>
        <v>70.</v>
      </c>
      <c r="B71" s="8" t="str">
        <f>'[1]Výpočty FINAL'!CP72</f>
        <v>A</v>
      </c>
      <c r="C71" s="7" t="str">
        <f>'[1]Výpočty FINAL'!CQ72</f>
        <v>Charita Šternberk</v>
      </c>
      <c r="D71" s="7">
        <f>'[1]Výpočty FINAL'!CR72</f>
        <v>45238642</v>
      </c>
      <c r="E71" s="7" t="str">
        <f>'[1]Výpočty FINAL'!CS72</f>
        <v xml:space="preserve">Opavská 1385/13
Šternberk
785 01 Šternberk 1
</v>
      </c>
      <c r="F71" s="7" t="str">
        <f>'[1]Výpočty FINAL'!CT72</f>
        <v>odborné sociální poradenství</v>
      </c>
      <c r="G71" s="7">
        <f>'[1]Výpočty FINAL'!CU72</f>
        <v>3247729</v>
      </c>
      <c r="H71" s="7" t="str">
        <f>'[1]Výpočty FINAL'!CV72</f>
        <v>Církve a náboženské společnosti</v>
      </c>
      <c r="I71" s="9">
        <f>'[1]Výpočty FINAL'!CW72</f>
        <v>691300</v>
      </c>
      <c r="J71" s="9">
        <f>'[1]Výpočty FINAL'!CX72</f>
        <v>551300</v>
      </c>
      <c r="K71" s="9">
        <f>'[1]Výpočty FINAL'!CY72</f>
        <v>443600</v>
      </c>
      <c r="L71" s="10" t="str">
        <f>'[1]Výpočty FINAL'!CZ72</f>
        <v>Výpočet výše dotace byl realizován v souladu s Programem finanční podpory poskytování sociálních služeb v Olomouckém kraji, Podprogramem č. 2.</v>
      </c>
      <c r="N71" s="11"/>
    </row>
    <row r="72" spans="1:14" ht="51" x14ac:dyDescent="0.2">
      <c r="A72" s="7" t="str">
        <f>'[1]Výpočty FINAL'!CO73</f>
        <v>71.</v>
      </c>
      <c r="B72" s="8" t="str">
        <f>'[1]Výpočty FINAL'!CP73</f>
        <v>A</v>
      </c>
      <c r="C72" s="7" t="str">
        <f>'[1]Výpočty FINAL'!CQ73</f>
        <v>Charita Šternberk</v>
      </c>
      <c r="D72" s="7">
        <f>'[1]Výpočty FINAL'!CR73</f>
        <v>45238642</v>
      </c>
      <c r="E72" s="7" t="str">
        <f>'[1]Výpočty FINAL'!CS73</f>
        <v xml:space="preserve">Opavská 1385/13
Šternberk
785 01 Šternberk 1
</v>
      </c>
      <c r="F72" s="7" t="str">
        <f>'[1]Výpočty FINAL'!CT73</f>
        <v>pečovatelská služba</v>
      </c>
      <c r="G72" s="7">
        <f>'[1]Výpočty FINAL'!CU73</f>
        <v>3472479</v>
      </c>
      <c r="H72" s="7" t="str">
        <f>'[1]Výpočty FINAL'!CV73</f>
        <v>Církve a náboženské společnosti</v>
      </c>
      <c r="I72" s="9">
        <f>'[1]Výpočty FINAL'!CW73</f>
        <v>1237100</v>
      </c>
      <c r="J72" s="9">
        <f>'[1]Výpočty FINAL'!CX73</f>
        <v>1224100</v>
      </c>
      <c r="K72" s="9">
        <f>'[1]Výpočty FINAL'!CY73</f>
        <v>319400</v>
      </c>
      <c r="L72" s="10" t="str">
        <f>'[1]Výpočty FINAL'!CZ73</f>
        <v>Výpočet výše dotace byl realizován v souladu s Programem finanční podpory poskytování sociálních služeb v Olomouckém kraji, Podprogramem č. 2.</v>
      </c>
      <c r="N72" s="11"/>
    </row>
    <row r="73" spans="1:14" ht="51" x14ac:dyDescent="0.2">
      <c r="A73" s="7" t="str">
        <f>'[1]Výpočty FINAL'!CO74</f>
        <v>72.</v>
      </c>
      <c r="B73" s="8" t="str">
        <f>'[1]Výpočty FINAL'!CP74</f>
        <v>A</v>
      </c>
      <c r="C73" s="7" t="str">
        <f>'[1]Výpočty FINAL'!CQ74</f>
        <v>Charita Šternberk</v>
      </c>
      <c r="D73" s="7">
        <f>'[1]Výpočty FINAL'!CR74</f>
        <v>45238642</v>
      </c>
      <c r="E73" s="7" t="str">
        <f>'[1]Výpočty FINAL'!CS74</f>
        <v xml:space="preserve">Opavská 1385/13
Šternberk
785 01 Šternberk 1
</v>
      </c>
      <c r="F73" s="7" t="str">
        <f>'[1]Výpočty FINAL'!CT74</f>
        <v>nízkoprahová denní centra</v>
      </c>
      <c r="G73" s="7">
        <f>'[1]Výpočty FINAL'!CU74</f>
        <v>3925133</v>
      </c>
      <c r="H73" s="7" t="str">
        <f>'[1]Výpočty FINAL'!CV74</f>
        <v>Církve a náboženské společnosti</v>
      </c>
      <c r="I73" s="9">
        <f>'[1]Výpočty FINAL'!CW74</f>
        <v>511500</v>
      </c>
      <c r="J73" s="9">
        <f>'[1]Výpočty FINAL'!CX74</f>
        <v>509500</v>
      </c>
      <c r="K73" s="9">
        <f>'[1]Výpočty FINAL'!CY74</f>
        <v>328600</v>
      </c>
      <c r="L73" s="10" t="str">
        <f>'[1]Výpočty FINAL'!CZ74</f>
        <v>Výpočet výše dotace byl realizován v souladu s Programem finanční podpory poskytování sociálních služeb v Olomouckém kraji, Podprogramem č. 2.</v>
      </c>
      <c r="N73" s="11"/>
    </row>
    <row r="74" spans="1:14" ht="51" x14ac:dyDescent="0.2">
      <c r="A74" s="7" t="str">
        <f>'[1]Výpočty FINAL'!CO75</f>
        <v>73.</v>
      </c>
      <c r="B74" s="8" t="str">
        <f>'[1]Výpočty FINAL'!CP75</f>
        <v>A</v>
      </c>
      <c r="C74" s="7" t="str">
        <f>'[1]Výpočty FINAL'!CQ75</f>
        <v>Charita Šternberk</v>
      </c>
      <c r="D74" s="7">
        <f>'[1]Výpočty FINAL'!CR75</f>
        <v>45238642</v>
      </c>
      <c r="E74" s="7" t="str">
        <f>'[1]Výpočty FINAL'!CS75</f>
        <v xml:space="preserve">Opavská 1385/13
Šternberk
785 01 Šternberk 1
</v>
      </c>
      <c r="F74" s="7" t="str">
        <f>'[1]Výpočty FINAL'!CT75</f>
        <v>sociálně aktivizační služby pro rodiny s dětmi</v>
      </c>
      <c r="G74" s="7">
        <f>'[1]Výpočty FINAL'!CU75</f>
        <v>5052307</v>
      </c>
      <c r="H74" s="7" t="str">
        <f>'[1]Výpočty FINAL'!CV75</f>
        <v>Církve a náboženské společnosti</v>
      </c>
      <c r="I74" s="9">
        <f>'[1]Výpočty FINAL'!CW75</f>
        <v>573100</v>
      </c>
      <c r="J74" s="9">
        <f>'[1]Výpočty FINAL'!CX75</f>
        <v>573100</v>
      </c>
      <c r="K74" s="9">
        <f>'[1]Výpočty FINAL'!CY75</f>
        <v>292900</v>
      </c>
      <c r="L74" s="10" t="str">
        <f>'[1]Výpočty FINAL'!CZ75</f>
        <v>Výpočet výše dotace byl realizován v souladu s Programem finanční podpory poskytování sociálních služeb v Olomouckém kraji, Podprogramem č. 2.</v>
      </c>
      <c r="N74" s="11"/>
    </row>
    <row r="75" spans="1:14" ht="51" x14ac:dyDescent="0.2">
      <c r="A75" s="7" t="str">
        <f>'[1]Výpočty FINAL'!CO76</f>
        <v>74.</v>
      </c>
      <c r="B75" s="8" t="str">
        <f>'[1]Výpočty FINAL'!CP76</f>
        <v>A</v>
      </c>
      <c r="C75" s="7" t="str">
        <f>'[1]Výpočty FINAL'!CQ76</f>
        <v>Charita Šternberk</v>
      </c>
      <c r="D75" s="7">
        <f>'[1]Výpočty FINAL'!CR76</f>
        <v>45238642</v>
      </c>
      <c r="E75" s="7" t="str">
        <f>'[1]Výpočty FINAL'!CS76</f>
        <v xml:space="preserve">Opavská 1385/13
Šternberk
785 01 Šternberk 1
</v>
      </c>
      <c r="F75" s="7" t="str">
        <f>'[1]Výpočty FINAL'!CT76</f>
        <v>nízkoprahová denní centra</v>
      </c>
      <c r="G75" s="7">
        <f>'[1]Výpočty FINAL'!CU76</f>
        <v>5370322</v>
      </c>
      <c r="H75" s="7" t="str">
        <f>'[1]Výpočty FINAL'!CV76</f>
        <v>Církve a náboženské společnosti</v>
      </c>
      <c r="I75" s="9">
        <f>'[1]Výpočty FINAL'!CW76</f>
        <v>485400</v>
      </c>
      <c r="J75" s="9">
        <f>'[1]Výpočty FINAL'!CX76</f>
        <v>480400</v>
      </c>
      <c r="K75" s="9">
        <f>'[1]Výpočty FINAL'!CY76</f>
        <v>275600</v>
      </c>
      <c r="L75" s="10" t="str">
        <f>'[1]Výpočty FINAL'!CZ76</f>
        <v>Výpočet výše dotace byl realizován v souladu s Programem finanční podpory poskytování sociálních služeb v Olomouckém kraji, Podprogramem č. 2.</v>
      </c>
      <c r="N75" s="11"/>
    </row>
    <row r="76" spans="1:14" ht="51" x14ac:dyDescent="0.2">
      <c r="A76" s="7" t="str">
        <f>'[1]Výpočty FINAL'!CO77</f>
        <v>75.</v>
      </c>
      <c r="B76" s="8" t="str">
        <f>'[1]Výpočty FINAL'!CP77</f>
        <v>A</v>
      </c>
      <c r="C76" s="7" t="str">
        <f>'[1]Výpočty FINAL'!CQ77</f>
        <v>Charita Šternberk</v>
      </c>
      <c r="D76" s="7">
        <f>'[1]Výpočty FINAL'!CR77</f>
        <v>45238642</v>
      </c>
      <c r="E76" s="7" t="str">
        <f>'[1]Výpočty FINAL'!CS77</f>
        <v xml:space="preserve">Opavská 1385/13
Šternberk
785 01 Šternberk 1
</v>
      </c>
      <c r="F76" s="7" t="str">
        <f>'[1]Výpočty FINAL'!CT77</f>
        <v>pečovatelská služba</v>
      </c>
      <c r="G76" s="7">
        <f>'[1]Výpočty FINAL'!CU77</f>
        <v>6755445</v>
      </c>
      <c r="H76" s="7" t="str">
        <f>'[1]Výpočty FINAL'!CV77</f>
        <v>Církve a náboženské společnosti</v>
      </c>
      <c r="I76" s="9">
        <f>'[1]Výpočty FINAL'!CW77</f>
        <v>1279200</v>
      </c>
      <c r="J76" s="9">
        <f>'[1]Výpočty FINAL'!CX77</f>
        <v>1248700</v>
      </c>
      <c r="K76" s="9">
        <f>'[1]Výpočty FINAL'!CY77</f>
        <v>418400</v>
      </c>
      <c r="L76" s="10" t="str">
        <f>'[1]Výpočty FINAL'!CZ77</f>
        <v>Výpočet výše dotace byl realizován v souladu s Programem finanční podpory poskytování sociálních služeb v Olomouckém kraji, Podprogramem č. 2.</v>
      </c>
      <c r="N76" s="11"/>
    </row>
    <row r="77" spans="1:14" ht="51" x14ac:dyDescent="0.2">
      <c r="A77" s="7" t="str">
        <f>'[1]Výpočty FINAL'!CO78</f>
        <v>76.</v>
      </c>
      <c r="B77" s="8" t="str">
        <f>'[1]Výpočty FINAL'!CP78</f>
        <v>A</v>
      </c>
      <c r="C77" s="7" t="str">
        <f>'[1]Výpočty FINAL'!CQ78</f>
        <v>Charita Šternberk</v>
      </c>
      <c r="D77" s="7">
        <f>'[1]Výpočty FINAL'!CR78</f>
        <v>45238642</v>
      </c>
      <c r="E77" s="7" t="str">
        <f>'[1]Výpočty FINAL'!CS78</f>
        <v xml:space="preserve">Opavská 1385/13
Šternberk
785 01 Šternberk 1
</v>
      </c>
      <c r="F77" s="7" t="str">
        <f>'[1]Výpočty FINAL'!CT78</f>
        <v>sociální rehabilitace</v>
      </c>
      <c r="G77" s="7">
        <f>'[1]Výpočty FINAL'!CU78</f>
        <v>9895694</v>
      </c>
      <c r="H77" s="7" t="str">
        <f>'[1]Výpočty FINAL'!CV78</f>
        <v>Církve a náboženské společnosti</v>
      </c>
      <c r="I77" s="9">
        <f>'[1]Výpočty FINAL'!CW78</f>
        <v>545600</v>
      </c>
      <c r="J77" s="9">
        <f>'[1]Výpočty FINAL'!CX78</f>
        <v>486600</v>
      </c>
      <c r="K77" s="9">
        <f>'[1]Výpočty FINAL'!CY78</f>
        <v>244900</v>
      </c>
      <c r="L77" s="10" t="str">
        <f>'[1]Výpočty FINAL'!CZ78</f>
        <v>Výpočet výše dotace byl realizován v souladu s Programem finanční podpory poskytování sociálních služeb v Olomouckém kraji, Podprogramem č. 2.</v>
      </c>
      <c r="N77" s="11"/>
    </row>
    <row r="78" spans="1:14" ht="51" x14ac:dyDescent="0.2">
      <c r="A78" s="7" t="str">
        <f>'[1]Výpočty FINAL'!CO79</f>
        <v>77.</v>
      </c>
      <c r="B78" s="8" t="str">
        <f>'[1]Výpočty FINAL'!CP79</f>
        <v>A</v>
      </c>
      <c r="C78" s="7" t="str">
        <f>'[1]Výpočty FINAL'!CQ79</f>
        <v>Charita Šumperk</v>
      </c>
      <c r="D78" s="7">
        <f>'[1]Výpočty FINAL'!CR79</f>
        <v>48005894</v>
      </c>
      <c r="E78" s="7" t="str">
        <f>'[1]Výpočty FINAL'!CS79</f>
        <v xml:space="preserve">Jeremenkova 705/7
Šumperk
787 01 Šumperk 1
</v>
      </c>
      <c r="F78" s="7" t="str">
        <f>'[1]Výpočty FINAL'!CT79</f>
        <v>pečovatelská služba</v>
      </c>
      <c r="G78" s="7">
        <f>'[1]Výpočty FINAL'!CU79</f>
        <v>7636721</v>
      </c>
      <c r="H78" s="7" t="str">
        <f>'[1]Výpočty FINAL'!CV79</f>
        <v>Církve a náboženské společnosti</v>
      </c>
      <c r="I78" s="9">
        <f>'[1]Výpočty FINAL'!CW79</f>
        <v>365000</v>
      </c>
      <c r="J78" s="9">
        <f>'[1]Výpočty FINAL'!CX79</f>
        <v>365000</v>
      </c>
      <c r="K78" s="9">
        <f>'[1]Výpočty FINAL'!CY79</f>
        <v>293700</v>
      </c>
      <c r="L78" s="10" t="str">
        <f>'[1]Výpočty FINAL'!CZ79</f>
        <v>Výpočet výše dotace byl realizován v souladu s Programem finanční podpory poskytování sociálních služeb v Olomouckém kraji, Podprogramem č. 2.</v>
      </c>
      <c r="N78" s="11"/>
    </row>
    <row r="79" spans="1:14" ht="63.75" x14ac:dyDescent="0.2">
      <c r="A79" s="7" t="str">
        <f>'[1]Výpočty FINAL'!CO80</f>
        <v>78.</v>
      </c>
      <c r="B79" s="8" t="str">
        <f>'[1]Výpočty FINAL'!CP80</f>
        <v>A</v>
      </c>
      <c r="C79" s="7" t="str">
        <f>'[1]Výpočty FINAL'!CQ80</f>
        <v>Charita Valašské Meziříčí</v>
      </c>
      <c r="D79" s="7">
        <f>'[1]Výpočty FINAL'!CR80</f>
        <v>47997885</v>
      </c>
      <c r="E79" s="7" t="str">
        <f>'[1]Výpočty FINAL'!CS80</f>
        <v xml:space="preserve">Kpt. Zavadila 1345
Valašské Meziříčí
757 01 Valašské Meziříčí 1
</v>
      </c>
      <c r="F79" s="7" t="str">
        <f>'[1]Výpočty FINAL'!CT80</f>
        <v>sociálně aktivizační služby pro rodiny s dětmi</v>
      </c>
      <c r="G79" s="7">
        <f>'[1]Výpočty FINAL'!CU80</f>
        <v>8253969</v>
      </c>
      <c r="H79" s="7" t="str">
        <f>'[1]Výpočty FINAL'!CV80</f>
        <v>Církve a náboženské společnosti</v>
      </c>
      <c r="I79" s="9">
        <f>'[1]Výpočty FINAL'!CW80</f>
        <v>140000</v>
      </c>
      <c r="J79" s="9">
        <f>'[1]Výpočty FINAL'!CX80</f>
        <v>140000</v>
      </c>
      <c r="K79" s="9">
        <f>'[1]Výpočty FINAL'!CY80</f>
        <v>112700</v>
      </c>
      <c r="L79" s="10" t="str">
        <f>'[1]Výpočty FINAL'!CZ80</f>
        <v>Výpočet výše dotace byl realizován v souladu s Programem finanční podpory poskytování sociálních služeb v Olomouckém kraji, Podprogramem č. 2.</v>
      </c>
      <c r="N79" s="11"/>
    </row>
    <row r="80" spans="1:14" ht="51" x14ac:dyDescent="0.2">
      <c r="A80" s="7" t="str">
        <f>'[1]Výpočty FINAL'!CO81</f>
        <v>79.</v>
      </c>
      <c r="B80" s="8" t="str">
        <f>'[1]Výpočty FINAL'!CP81</f>
        <v>A</v>
      </c>
      <c r="C80" s="7" t="str">
        <f>'[1]Výpočty FINAL'!CQ81</f>
        <v>Charita Zábřeh</v>
      </c>
      <c r="D80" s="7">
        <f>'[1]Výpočty FINAL'!CR81</f>
        <v>42766796</v>
      </c>
      <c r="E80" s="7" t="str">
        <f>'[1]Výpočty FINAL'!CS81</f>
        <v xml:space="preserve">Žižkova 7/15
789 01 Zábřeh
</v>
      </c>
      <c r="F80" s="7" t="str">
        <f>'[1]Výpočty FINAL'!CT81</f>
        <v>centra denních služeb</v>
      </c>
      <c r="G80" s="7">
        <f>'[1]Výpočty FINAL'!CU81</f>
        <v>1125474</v>
      </c>
      <c r="H80" s="7" t="str">
        <f>'[1]Výpočty FINAL'!CV81</f>
        <v>Církve a náboženské společnosti</v>
      </c>
      <c r="I80" s="9">
        <f>'[1]Výpočty FINAL'!CW81</f>
        <v>872800</v>
      </c>
      <c r="J80" s="9">
        <f>'[1]Výpočty FINAL'!CX81</f>
        <v>872800</v>
      </c>
      <c r="K80" s="9">
        <f>'[1]Výpočty FINAL'!CY81</f>
        <v>441900</v>
      </c>
      <c r="L80" s="10" t="str">
        <f>'[1]Výpočty FINAL'!CZ81</f>
        <v>Výpočet výše dotace byl realizován v souladu s Programem finanční podpory poskytování sociálních služeb v Olomouckém kraji, Podprogramem č. 2.</v>
      </c>
      <c r="N80" s="11"/>
    </row>
    <row r="81" spans="1:14" ht="51" x14ac:dyDescent="0.2">
      <c r="A81" s="7" t="str">
        <f>'[1]Výpočty FINAL'!CO82</f>
        <v>80.</v>
      </c>
      <c r="B81" s="8" t="str">
        <f>'[1]Výpočty FINAL'!CP82</f>
        <v>A</v>
      </c>
      <c r="C81" s="7" t="str">
        <f>'[1]Výpočty FINAL'!CQ82</f>
        <v>Charita Zábřeh</v>
      </c>
      <c r="D81" s="7">
        <f>'[1]Výpočty FINAL'!CR82</f>
        <v>42766796</v>
      </c>
      <c r="E81" s="7" t="str">
        <f>'[1]Výpočty FINAL'!CS82</f>
        <v xml:space="preserve">Žižkova 7/15
789 01 Zábřeh
</v>
      </c>
      <c r="F81" s="7" t="str">
        <f>'[1]Výpočty FINAL'!CT82</f>
        <v>sociální rehabilitace</v>
      </c>
      <c r="G81" s="7">
        <f>'[1]Výpočty FINAL'!CU82</f>
        <v>2919825</v>
      </c>
      <c r="H81" s="7" t="str">
        <f>'[1]Výpočty FINAL'!CV82</f>
        <v>Církve a náboženské společnosti</v>
      </c>
      <c r="I81" s="9">
        <f>'[1]Výpočty FINAL'!CW82</f>
        <v>382700</v>
      </c>
      <c r="J81" s="9">
        <f>'[1]Výpočty FINAL'!CX82</f>
        <v>382700</v>
      </c>
      <c r="K81" s="9">
        <f>'[1]Výpočty FINAL'!CY82</f>
        <v>278300</v>
      </c>
      <c r="L81" s="10" t="str">
        <f>'[1]Výpočty FINAL'!CZ82</f>
        <v>Výpočet výše dotace byl realizován v souladu s Programem finanční podpory poskytování sociálních služeb v Olomouckém kraji, Podprogramem č. 2.</v>
      </c>
      <c r="N81" s="11"/>
    </row>
    <row r="82" spans="1:14" ht="51" x14ac:dyDescent="0.2">
      <c r="A82" s="7" t="str">
        <f>'[1]Výpočty FINAL'!CO83</f>
        <v>81.</v>
      </c>
      <c r="B82" s="8" t="str">
        <f>'[1]Výpočty FINAL'!CP83</f>
        <v>A</v>
      </c>
      <c r="C82" s="7" t="str">
        <f>'[1]Výpočty FINAL'!CQ83</f>
        <v>Charita Zábřeh</v>
      </c>
      <c r="D82" s="7">
        <f>'[1]Výpočty FINAL'!CR83</f>
        <v>42766796</v>
      </c>
      <c r="E82" s="7" t="str">
        <f>'[1]Výpočty FINAL'!CS83</f>
        <v xml:space="preserve">Žižkova 7/15
789 01 Zábřeh
</v>
      </c>
      <c r="F82" s="7" t="str">
        <f>'[1]Výpočty FINAL'!CT83</f>
        <v>pečovatelská služba</v>
      </c>
      <c r="G82" s="7">
        <f>'[1]Výpočty FINAL'!CU83</f>
        <v>3347641</v>
      </c>
      <c r="H82" s="7" t="str">
        <f>'[1]Výpočty FINAL'!CV83</f>
        <v>Církve a náboženské společnosti</v>
      </c>
      <c r="I82" s="9">
        <f>'[1]Výpočty FINAL'!CW83</f>
        <v>1384800</v>
      </c>
      <c r="J82" s="9">
        <f>'[1]Výpočty FINAL'!CX83</f>
        <v>1384800</v>
      </c>
      <c r="K82" s="9">
        <f>'[1]Výpočty FINAL'!CY83</f>
        <v>1114300</v>
      </c>
      <c r="L82" s="10" t="str">
        <f>'[1]Výpočty FINAL'!CZ83</f>
        <v>Výpočet výše dotace byl realizován v souladu s Programem finanční podpory poskytování sociálních služeb v Olomouckém kraji, Podprogramem č. 2.</v>
      </c>
      <c r="N82" s="11"/>
    </row>
    <row r="83" spans="1:14" ht="51" x14ac:dyDescent="0.2">
      <c r="A83" s="7" t="str">
        <f>'[1]Výpočty FINAL'!CO84</f>
        <v>82.</v>
      </c>
      <c r="B83" s="8" t="str">
        <f>'[1]Výpočty FINAL'!CP84</f>
        <v>A</v>
      </c>
      <c r="C83" s="7" t="str">
        <f>'[1]Výpočty FINAL'!CQ84</f>
        <v>Charita Zábřeh</v>
      </c>
      <c r="D83" s="7">
        <f>'[1]Výpočty FINAL'!CR84</f>
        <v>42766796</v>
      </c>
      <c r="E83" s="7" t="str">
        <f>'[1]Výpočty FINAL'!CS84</f>
        <v xml:space="preserve">Žižkova 7/15
789 01 Zábřeh
</v>
      </c>
      <c r="F83" s="7" t="str">
        <f>'[1]Výpočty FINAL'!CT84</f>
        <v>osobní asistence</v>
      </c>
      <c r="G83" s="7">
        <f>'[1]Výpočty FINAL'!CU84</f>
        <v>7457308</v>
      </c>
      <c r="H83" s="7" t="str">
        <f>'[1]Výpočty FINAL'!CV84</f>
        <v>Církve a náboženské společnosti</v>
      </c>
      <c r="I83" s="9">
        <f>'[1]Výpočty FINAL'!CW84</f>
        <v>613900</v>
      </c>
      <c r="J83" s="9">
        <f>'[1]Výpočty FINAL'!CX84</f>
        <v>613900</v>
      </c>
      <c r="K83" s="9">
        <f>'[1]Výpočty FINAL'!CY84</f>
        <v>494000</v>
      </c>
      <c r="L83" s="10" t="str">
        <f>'[1]Výpočty FINAL'!CZ84</f>
        <v>Výpočet výše dotace byl realizován v souladu s Programem finanční podpory poskytování sociálních služeb v Olomouckém kraji, Podprogramem č. 2.</v>
      </c>
      <c r="N83" s="11"/>
    </row>
    <row r="84" spans="1:14" ht="51" x14ac:dyDescent="0.2">
      <c r="A84" s="7" t="str">
        <f>'[1]Výpočty FINAL'!CO85</f>
        <v>83.</v>
      </c>
      <c r="B84" s="8" t="str">
        <f>'[1]Výpočty FINAL'!CP85</f>
        <v>A</v>
      </c>
      <c r="C84" s="7" t="str">
        <f>'[1]Výpočty FINAL'!CQ85</f>
        <v>Charita Zábřeh</v>
      </c>
      <c r="D84" s="7">
        <f>'[1]Výpočty FINAL'!CR85</f>
        <v>42766796</v>
      </c>
      <c r="E84" s="7" t="str">
        <f>'[1]Výpočty FINAL'!CS85</f>
        <v xml:space="preserve">Žižkova 7/15
789 01 Zábřeh
</v>
      </c>
      <c r="F84" s="7" t="str">
        <f>'[1]Výpočty FINAL'!CT85</f>
        <v>odborné sociální poradenství</v>
      </c>
      <c r="G84" s="7">
        <f>'[1]Výpočty FINAL'!CU85</f>
        <v>8303165</v>
      </c>
      <c r="H84" s="7" t="str">
        <f>'[1]Výpočty FINAL'!CV85</f>
        <v>Církve a náboženské společnosti</v>
      </c>
      <c r="I84" s="9">
        <f>'[1]Výpočty FINAL'!CW85</f>
        <v>503300</v>
      </c>
      <c r="J84" s="9">
        <f>'[1]Výpočty FINAL'!CX85</f>
        <v>484996</v>
      </c>
      <c r="K84" s="9">
        <f>'[1]Výpočty FINAL'!CY85</f>
        <v>320400</v>
      </c>
      <c r="L84" s="10" t="str">
        <f>'[1]Výpočty FINAL'!CZ85</f>
        <v>Výpočet výše dotace byl realizován v souladu s Programem finanční podpory poskytování sociálních služeb v Olomouckém kraji, Podprogramem č. 2.</v>
      </c>
      <c r="N84" s="11"/>
    </row>
    <row r="85" spans="1:14" ht="51" x14ac:dyDescent="0.2">
      <c r="A85" s="7" t="str">
        <f>'[1]Výpočty FINAL'!CO86</f>
        <v>84.</v>
      </c>
      <c r="B85" s="8" t="str">
        <f>'[1]Výpočty FINAL'!CP86</f>
        <v>A</v>
      </c>
      <c r="C85" s="7" t="str">
        <f>'[1]Výpočty FINAL'!CQ86</f>
        <v>Charita Zábřeh</v>
      </c>
      <c r="D85" s="7">
        <f>'[1]Výpočty FINAL'!CR86</f>
        <v>42766796</v>
      </c>
      <c r="E85" s="7" t="str">
        <f>'[1]Výpočty FINAL'!CS86</f>
        <v xml:space="preserve">Žižkova 7/15
789 01 Zábřeh
</v>
      </c>
      <c r="F85" s="7" t="str">
        <f>'[1]Výpočty FINAL'!CT86</f>
        <v>denní stacionáře</v>
      </c>
      <c r="G85" s="7">
        <f>'[1]Výpočty FINAL'!CU86</f>
        <v>9257937</v>
      </c>
      <c r="H85" s="7" t="str">
        <f>'[1]Výpočty FINAL'!CV86</f>
        <v>Církve a náboženské společnosti</v>
      </c>
      <c r="I85" s="9">
        <f>'[1]Výpočty FINAL'!CW86</f>
        <v>934700</v>
      </c>
      <c r="J85" s="9">
        <f>'[1]Výpočty FINAL'!CX86</f>
        <v>934700</v>
      </c>
      <c r="K85" s="9">
        <f>'[1]Výpočty FINAL'!CY86</f>
        <v>445900</v>
      </c>
      <c r="L85" s="10" t="str">
        <f>'[1]Výpočty FINAL'!CZ86</f>
        <v>Výpočet výše dotace byl realizován v souladu s Programem finanční podpory poskytování sociálních služeb v Olomouckém kraji, Podprogramem č. 2.</v>
      </c>
      <c r="N85" s="11"/>
    </row>
    <row r="86" spans="1:14" ht="51" x14ac:dyDescent="0.2">
      <c r="A86" s="7" t="str">
        <f>'[1]Výpočty FINAL'!CO87</f>
        <v>85.</v>
      </c>
      <c r="B86" s="8" t="str">
        <f>'[1]Výpočty FINAL'!CP87</f>
        <v>A</v>
      </c>
      <c r="C86" s="7" t="str">
        <f>'[1]Výpočty FINAL'!CQ87</f>
        <v>Charita Zábřeh</v>
      </c>
      <c r="D86" s="7">
        <f>'[1]Výpočty FINAL'!CR87</f>
        <v>42766796</v>
      </c>
      <c r="E86" s="7" t="str">
        <f>'[1]Výpočty FINAL'!CS87</f>
        <v xml:space="preserve">Žižkova 7/15
789 01 Zábřeh
</v>
      </c>
      <c r="F86" s="7" t="str">
        <f>'[1]Výpočty FINAL'!CT87</f>
        <v>denní stacionáře</v>
      </c>
      <c r="G86" s="7">
        <f>'[1]Výpočty FINAL'!CU87</f>
        <v>9508464</v>
      </c>
      <c r="H86" s="7" t="str">
        <f>'[1]Výpočty FINAL'!CV87</f>
        <v>Církve a náboženské společnosti</v>
      </c>
      <c r="I86" s="9">
        <f>'[1]Výpočty FINAL'!CW87</f>
        <v>835800</v>
      </c>
      <c r="J86" s="9">
        <f>'[1]Výpočty FINAL'!CX87</f>
        <v>835800</v>
      </c>
      <c r="K86" s="9">
        <f>'[1]Výpočty FINAL'!CY87</f>
        <v>601900</v>
      </c>
      <c r="L86" s="10" t="str">
        <f>'[1]Výpočty FINAL'!CZ87</f>
        <v>Výpočet výše dotace byl realizován v souladu s Programem finanční podpory poskytování sociálních služeb v Olomouckém kraji, Podprogramem č. 2.</v>
      </c>
      <c r="N86" s="11"/>
    </row>
    <row r="87" spans="1:14" ht="51" x14ac:dyDescent="0.2">
      <c r="A87" s="7" t="str">
        <f>'[1]Výpočty FINAL'!CO88</f>
        <v>86.</v>
      </c>
      <c r="B87" s="8" t="str">
        <f>'[1]Výpočty FINAL'!CP88</f>
        <v>A</v>
      </c>
      <c r="C87" s="7" t="str">
        <f>'[1]Výpočty FINAL'!CQ88</f>
        <v>Jasněnka, z.s.</v>
      </c>
      <c r="D87" s="7">
        <f>'[1]Výpočty FINAL'!CR88</f>
        <v>63729521</v>
      </c>
      <c r="E87" s="7" t="str">
        <f>'[1]Výpočty FINAL'!CS88</f>
        <v xml:space="preserve">Jiráskova 772
Uničov
783 91 Uničov 1
</v>
      </c>
      <c r="F87" s="7" t="str">
        <f>'[1]Výpočty FINAL'!CT88</f>
        <v>denní stacionáře</v>
      </c>
      <c r="G87" s="7">
        <f>'[1]Výpočty FINAL'!CU88</f>
        <v>1064458</v>
      </c>
      <c r="H87" s="7" t="str">
        <f>'[1]Výpočty FINAL'!CV88</f>
        <v>Spolek</v>
      </c>
      <c r="I87" s="9">
        <f>'[1]Výpočty FINAL'!CW88</f>
        <v>845200</v>
      </c>
      <c r="J87" s="9">
        <f>'[1]Výpočty FINAL'!CX88</f>
        <v>845200</v>
      </c>
      <c r="K87" s="9">
        <f>'[1]Výpočty FINAL'!CY88</f>
        <v>680100</v>
      </c>
      <c r="L87" s="10" t="str">
        <f>'[1]Výpočty FINAL'!CZ88</f>
        <v>Výpočet výše dotace byl realizován v souladu s Programem finanční podpory poskytování sociálních služeb v Olomouckém kraji, Podprogramem č. 2.</v>
      </c>
      <c r="N87" s="11"/>
    </row>
    <row r="88" spans="1:14" ht="51" x14ac:dyDescent="0.2">
      <c r="A88" s="7" t="str">
        <f>'[1]Výpočty FINAL'!CO89</f>
        <v>87.</v>
      </c>
      <c r="B88" s="8" t="str">
        <f>'[1]Výpočty FINAL'!CP89</f>
        <v>A</v>
      </c>
      <c r="C88" s="7" t="str">
        <f>'[1]Výpočty FINAL'!CQ89</f>
        <v>JITRO Olomouc, o.p.s.</v>
      </c>
      <c r="D88" s="7">
        <f>'[1]Výpočty FINAL'!CR89</f>
        <v>29393647</v>
      </c>
      <c r="E88" s="7" t="str">
        <f>'[1]Výpočty FINAL'!CS89</f>
        <v xml:space="preserve">Mozartova 1176/43a
Nová Ulice
779 00 Olomouc 9
</v>
      </c>
      <c r="F88" s="7" t="str">
        <f>'[1]Výpočty FINAL'!CT89</f>
        <v>sociálně terapeutické dílny</v>
      </c>
      <c r="G88" s="7">
        <f>'[1]Výpočty FINAL'!CU89</f>
        <v>1693948</v>
      </c>
      <c r="H88" s="7" t="str">
        <f>'[1]Výpočty FINAL'!CV89</f>
        <v>Obecně prospěšná společnost</v>
      </c>
      <c r="I88" s="9">
        <f>'[1]Výpočty FINAL'!CW89</f>
        <v>321700</v>
      </c>
      <c r="J88" s="9">
        <f>'[1]Výpočty FINAL'!CX89</f>
        <v>321700</v>
      </c>
      <c r="K88" s="9">
        <f>'[1]Výpočty FINAL'!CY89</f>
        <v>258900</v>
      </c>
      <c r="L88" s="10" t="str">
        <f>'[1]Výpočty FINAL'!CZ89</f>
        <v>Výpočet výše dotace byl realizován v souladu s Programem finanční podpory poskytování sociálních služeb v Olomouckém kraji, Podprogramem č. 2.</v>
      </c>
      <c r="N88" s="11"/>
    </row>
    <row r="89" spans="1:14" ht="51" x14ac:dyDescent="0.2">
      <c r="A89" s="7" t="str">
        <f>'[1]Výpočty FINAL'!CO90</f>
        <v>88.</v>
      </c>
      <c r="B89" s="8" t="str">
        <f>'[1]Výpočty FINAL'!CP90</f>
        <v>A</v>
      </c>
      <c r="C89" s="7" t="str">
        <f>'[1]Výpočty FINAL'!CQ90</f>
        <v>JITRO Olomouc, o.p.s.</v>
      </c>
      <c r="D89" s="7">
        <f>'[1]Výpočty FINAL'!CR90</f>
        <v>29393647</v>
      </c>
      <c r="E89" s="7" t="str">
        <f>'[1]Výpočty FINAL'!CS90</f>
        <v xml:space="preserve">Mozartova 1176/43a
Nová Ulice
779 00 Olomouc 9
</v>
      </c>
      <c r="F89" s="7" t="str">
        <f>'[1]Výpočty FINAL'!CT90</f>
        <v>chráněné bydlení</v>
      </c>
      <c r="G89" s="7">
        <f>'[1]Výpočty FINAL'!CU90</f>
        <v>5556166</v>
      </c>
      <c r="H89" s="7" t="str">
        <f>'[1]Výpočty FINAL'!CV90</f>
        <v>Obecně prospěšná společnost</v>
      </c>
      <c r="I89" s="9">
        <f>'[1]Výpočty FINAL'!CW90</f>
        <v>382400</v>
      </c>
      <c r="J89" s="9">
        <f>'[1]Výpočty FINAL'!CX90</f>
        <v>382400</v>
      </c>
      <c r="K89" s="9">
        <f>'[1]Výpočty FINAL'!CY90</f>
        <v>137200</v>
      </c>
      <c r="L89" s="10" t="str">
        <f>'[1]Výpočty FINAL'!CZ90</f>
        <v>Výpočet výše dotace byl realizován v souladu s Programem finanční podpory poskytování sociálních služeb v Olomouckém kraji, Podprogramem č. 2.</v>
      </c>
      <c r="N89" s="11"/>
    </row>
    <row r="90" spans="1:14" ht="51" x14ac:dyDescent="0.2">
      <c r="A90" s="7" t="str">
        <f>'[1]Výpočty FINAL'!CO91</f>
        <v>89.</v>
      </c>
      <c r="B90" s="8" t="str">
        <f>'[1]Výpočty FINAL'!CP91</f>
        <v>A</v>
      </c>
      <c r="C90" s="7" t="str">
        <f>'[1]Výpočty FINAL'!CQ91</f>
        <v>JITRO Olomouc, o.p.s.</v>
      </c>
      <c r="D90" s="7">
        <f>'[1]Výpočty FINAL'!CR91</f>
        <v>29393647</v>
      </c>
      <c r="E90" s="7" t="str">
        <f>'[1]Výpočty FINAL'!CS91</f>
        <v xml:space="preserve">Mozartova 1176/43a
Nová Ulice
779 00 Olomouc 9
</v>
      </c>
      <c r="F90" s="7" t="str">
        <f>'[1]Výpočty FINAL'!CT91</f>
        <v>denní stacionáře</v>
      </c>
      <c r="G90" s="7">
        <f>'[1]Výpočty FINAL'!CU91</f>
        <v>7771226</v>
      </c>
      <c r="H90" s="7" t="str">
        <f>'[1]Výpočty FINAL'!CV91</f>
        <v>Obecně prospěšná společnost</v>
      </c>
      <c r="I90" s="9">
        <f>'[1]Výpočty FINAL'!CW91</f>
        <v>723300</v>
      </c>
      <c r="J90" s="9">
        <f>'[1]Výpočty FINAL'!CX91</f>
        <v>723300</v>
      </c>
      <c r="K90" s="9">
        <f>'[1]Výpočty FINAL'!CY91</f>
        <v>582000</v>
      </c>
      <c r="L90" s="10" t="str">
        <f>'[1]Výpočty FINAL'!CZ91</f>
        <v>Výpočet výše dotace byl realizován v souladu s Programem finanční podpory poskytování sociálních služeb v Olomouckém kraji, Podprogramem č. 2.</v>
      </c>
      <c r="N90" s="11"/>
    </row>
    <row r="91" spans="1:14" ht="51" x14ac:dyDescent="0.2">
      <c r="A91" s="7" t="str">
        <f>'[1]Výpočty FINAL'!CO92</f>
        <v>90.</v>
      </c>
      <c r="B91" s="8" t="str">
        <f>'[1]Výpočty FINAL'!CP92</f>
        <v>A</v>
      </c>
      <c r="C91" s="7" t="str">
        <f>'[1]Výpočty FINAL'!CQ92</f>
        <v>KAPPA-HELP, z.s.</v>
      </c>
      <c r="D91" s="7">
        <f>'[1]Výpočty FINAL'!CR92</f>
        <v>66743192</v>
      </c>
      <c r="E91" s="7" t="str">
        <f>'[1]Výpočty FINAL'!CS92</f>
        <v xml:space="preserve">Kojetínská 382/11
Přerov I-Město
750 02 Přerov 2
</v>
      </c>
      <c r="F91" s="7" t="str">
        <f>'[1]Výpočty FINAL'!CT92</f>
        <v>terénní programy</v>
      </c>
      <c r="G91" s="7">
        <f>'[1]Výpočty FINAL'!CU92</f>
        <v>1403846</v>
      </c>
      <c r="H91" s="7" t="str">
        <f>'[1]Výpočty FINAL'!CV92</f>
        <v>Spolek</v>
      </c>
      <c r="I91" s="9">
        <f>'[1]Výpočty FINAL'!CW92</f>
        <v>701169</v>
      </c>
      <c r="J91" s="9">
        <f>'[1]Výpočty FINAL'!CX92</f>
        <v>445503</v>
      </c>
      <c r="K91" s="9">
        <f>'[1]Výpočty FINAL'!CY92</f>
        <v>358500</v>
      </c>
      <c r="L91" s="10" t="str">
        <f>'[1]Výpočty FINAL'!CZ92</f>
        <v>Výpočet výše dotace byl realizován v souladu s Programem finanční podpory poskytování sociálních služeb v Olomouckém kraji, Podprogramem č. 2.</v>
      </c>
      <c r="N91" s="11"/>
    </row>
    <row r="92" spans="1:14" ht="51" x14ac:dyDescent="0.2">
      <c r="A92" s="7" t="str">
        <f>'[1]Výpočty FINAL'!CO93</f>
        <v>91.</v>
      </c>
      <c r="B92" s="8" t="str">
        <f>'[1]Výpočty FINAL'!CP93</f>
        <v>A</v>
      </c>
      <c r="C92" s="7" t="str">
        <f>'[1]Výpočty FINAL'!CQ93</f>
        <v>KAPPA-HELP, z.s.</v>
      </c>
      <c r="D92" s="7">
        <f>'[1]Výpočty FINAL'!CR93</f>
        <v>66743192</v>
      </c>
      <c r="E92" s="7" t="str">
        <f>'[1]Výpočty FINAL'!CS93</f>
        <v xml:space="preserve">Kojetínská 382/11
Přerov I-Město
750 02 Přerov 2
</v>
      </c>
      <c r="F92" s="7" t="str">
        <f>'[1]Výpočty FINAL'!CT93</f>
        <v>nízkoprahová zařízení pro děti a mládež</v>
      </c>
      <c r="G92" s="7">
        <f>'[1]Výpočty FINAL'!CU93</f>
        <v>2932606</v>
      </c>
      <c r="H92" s="7" t="str">
        <f>'[1]Výpočty FINAL'!CV93</f>
        <v>Spolek</v>
      </c>
      <c r="I92" s="9">
        <f>'[1]Výpočty FINAL'!CW93</f>
        <v>406648</v>
      </c>
      <c r="J92" s="9">
        <f>'[1]Výpočty FINAL'!CX93</f>
        <v>406648</v>
      </c>
      <c r="K92" s="9">
        <f>'[1]Výpočty FINAL'!CY93</f>
        <v>327200</v>
      </c>
      <c r="L92" s="10" t="str">
        <f>'[1]Výpočty FINAL'!CZ93</f>
        <v>Výpočet výše dotace byl realizován v souladu s Programem finanční podpory poskytování sociálních služeb v Olomouckém kraji, Podprogramem č. 2.</v>
      </c>
      <c r="N92" s="11"/>
    </row>
    <row r="93" spans="1:14" ht="51" x14ac:dyDescent="0.2">
      <c r="A93" s="7" t="str">
        <f>'[1]Výpočty FINAL'!CO94</f>
        <v>92.</v>
      </c>
      <c r="B93" s="8" t="str">
        <f>'[1]Výpočty FINAL'!CP94</f>
        <v>A</v>
      </c>
      <c r="C93" s="7" t="str">
        <f>'[1]Výpočty FINAL'!CQ94</f>
        <v>KAPPA-HELP, z.s.</v>
      </c>
      <c r="D93" s="7">
        <f>'[1]Výpočty FINAL'!CR94</f>
        <v>66743192</v>
      </c>
      <c r="E93" s="7" t="str">
        <f>'[1]Výpočty FINAL'!CS94</f>
        <v xml:space="preserve">Kojetínská 382/11
Přerov I-Město
750 02 Přerov 2
</v>
      </c>
      <c r="F93" s="7" t="str">
        <f>'[1]Výpočty FINAL'!CT94</f>
        <v>odborné sociální poradenství</v>
      </c>
      <c r="G93" s="7">
        <f>'[1]Výpočty FINAL'!CU94</f>
        <v>4614010</v>
      </c>
      <c r="H93" s="7" t="str">
        <f>'[1]Výpočty FINAL'!CV94</f>
        <v>Spolek</v>
      </c>
      <c r="I93" s="9">
        <f>'[1]Výpočty FINAL'!CW94</f>
        <v>428944</v>
      </c>
      <c r="J93" s="9">
        <f>'[1]Výpočty FINAL'!CX94</f>
        <v>100911</v>
      </c>
      <c r="K93" s="9">
        <f>'[1]Výpočty FINAL'!CY94</f>
        <v>81200</v>
      </c>
      <c r="L93" s="10" t="str">
        <f>'[1]Výpočty FINAL'!CZ94</f>
        <v>Výpočet výše dotace byl realizován v souladu s Programem finanční podpory poskytování sociálních služeb v Olomouckém kraji, Podprogramem č. 2.</v>
      </c>
      <c r="N93" s="11"/>
    </row>
    <row r="94" spans="1:14" ht="51" x14ac:dyDescent="0.2">
      <c r="A94" s="7" t="str">
        <f>'[1]Výpočty FINAL'!CO95</f>
        <v>93.</v>
      </c>
      <c r="B94" s="8" t="str">
        <f>'[1]Výpočty FINAL'!CP95</f>
        <v>A</v>
      </c>
      <c r="C94" s="7" t="str">
        <f>'[1]Výpočty FINAL'!CQ95</f>
        <v>KAPPA-HELP, z.s.</v>
      </c>
      <c r="D94" s="7">
        <f>'[1]Výpočty FINAL'!CR95</f>
        <v>66743192</v>
      </c>
      <c r="E94" s="7" t="str">
        <f>'[1]Výpočty FINAL'!CS95</f>
        <v xml:space="preserve">Kojetínská 382/11
Přerov I-Město
750 02 Přerov 2
</v>
      </c>
      <c r="F94" s="7" t="str">
        <f>'[1]Výpočty FINAL'!CT95</f>
        <v>kontaktní centra</v>
      </c>
      <c r="G94" s="7">
        <f>'[1]Výpočty FINAL'!CU95</f>
        <v>9567487</v>
      </c>
      <c r="H94" s="7" t="str">
        <f>'[1]Výpočty FINAL'!CV95</f>
        <v>Spolek</v>
      </c>
      <c r="I94" s="9">
        <f>'[1]Výpočty FINAL'!CW95</f>
        <v>670957</v>
      </c>
      <c r="J94" s="9">
        <f>'[1]Výpočty FINAL'!CX95</f>
        <v>670957</v>
      </c>
      <c r="K94" s="9">
        <f>'[1]Výpočty FINAL'!CY95</f>
        <v>365700</v>
      </c>
      <c r="L94" s="10" t="str">
        <f>'[1]Výpočty FINAL'!CZ95</f>
        <v>Výpočet výše dotace byl realizován v souladu s Programem finanční podpory poskytování sociálních služeb v Olomouckém kraji, Podprogramem č. 2.</v>
      </c>
      <c r="N94" s="11"/>
    </row>
    <row r="95" spans="1:14" ht="63.75" x14ac:dyDescent="0.2">
      <c r="A95" s="7" t="str">
        <f>'[1]Výpočty FINAL'!CO96</f>
        <v>94.</v>
      </c>
      <c r="B95" s="8" t="str">
        <f>'[1]Výpočty FINAL'!CP96</f>
        <v>A</v>
      </c>
      <c r="C95" s="7" t="str">
        <f>'[1]Výpočty FINAL'!CQ96</f>
        <v>Maltézská pomoc, o.p.s.</v>
      </c>
      <c r="D95" s="7">
        <f>'[1]Výpočty FINAL'!CR96</f>
        <v>26708451</v>
      </c>
      <c r="E95" s="7" t="str">
        <f>'[1]Výpočty FINAL'!CS96</f>
        <v xml:space="preserve">Lázeňská 485/2
Praha 1 - Malá Strana
118 00 Praha 011
</v>
      </c>
      <c r="F95" s="7" t="str">
        <f>'[1]Výpočty FINAL'!CT96</f>
        <v>osobní asistence</v>
      </c>
      <c r="G95" s="7">
        <f>'[1]Výpočty FINAL'!CU96</f>
        <v>1577569</v>
      </c>
      <c r="H95" s="7" t="str">
        <f>'[1]Výpočty FINAL'!CV96</f>
        <v>Obecně prospěšná společnost</v>
      </c>
      <c r="I95" s="9">
        <f>'[1]Výpočty FINAL'!CW96</f>
        <v>1060765</v>
      </c>
      <c r="J95" s="9">
        <f>'[1]Výpočty FINAL'!CX96</f>
        <v>1060765</v>
      </c>
      <c r="K95" s="9">
        <f>'[1]Výpočty FINAL'!CY96</f>
        <v>853500</v>
      </c>
      <c r="L95" s="10" t="str">
        <f>'[1]Výpočty FINAL'!CZ96</f>
        <v>Výpočet výše dotace byl realizován v souladu s Programem finanční podpory poskytování sociálních služeb v Olomouckém kraji, Podprogramem č. 2.</v>
      </c>
      <c r="N95" s="11"/>
    </row>
    <row r="96" spans="1:14" ht="63.75" x14ac:dyDescent="0.2">
      <c r="A96" s="7" t="str">
        <f>'[1]Výpočty FINAL'!CO97</f>
        <v>95.</v>
      </c>
      <c r="B96" s="8" t="str">
        <f>'[1]Výpočty FINAL'!CP97</f>
        <v>A</v>
      </c>
      <c r="C96" s="7" t="str">
        <f>'[1]Výpočty FINAL'!CQ97</f>
        <v>Maltézská pomoc, o.p.s.</v>
      </c>
      <c r="D96" s="7">
        <f>'[1]Výpočty FINAL'!CR97</f>
        <v>26708451</v>
      </c>
      <c r="E96" s="7" t="str">
        <f>'[1]Výpočty FINAL'!CS97</f>
        <v xml:space="preserve">Lázeňská 485/2
Praha 1 - Malá Strana
118 00 Praha 011
</v>
      </c>
      <c r="F96" s="7" t="str">
        <f>'[1]Výpočty FINAL'!CT97</f>
        <v>sociálně aktivizační služby pro rodiny s dětmi</v>
      </c>
      <c r="G96" s="7">
        <f>'[1]Výpočty FINAL'!CU97</f>
        <v>2229881</v>
      </c>
      <c r="H96" s="7" t="str">
        <f>'[1]Výpočty FINAL'!CV97</f>
        <v>Obecně prospěšná společnost</v>
      </c>
      <c r="I96" s="9">
        <f>'[1]Výpočty FINAL'!CW97</f>
        <v>932300</v>
      </c>
      <c r="J96" s="9">
        <f>'[1]Výpočty FINAL'!CX97</f>
        <v>932300</v>
      </c>
      <c r="K96" s="9">
        <f>'[1]Výpočty FINAL'!CY97</f>
        <v>413400</v>
      </c>
      <c r="L96" s="10" t="str">
        <f>'[1]Výpočty FINAL'!CZ97</f>
        <v>Výpočet výše dotace byl realizován v souladu s Programem finanční podpory poskytování sociálních služeb v Olomouckém kraji, Podprogramem č. 2.</v>
      </c>
      <c r="N96" s="11"/>
    </row>
    <row r="97" spans="1:14" ht="76.5" x14ac:dyDescent="0.2">
      <c r="A97" s="7" t="str">
        <f>'[1]Výpočty FINAL'!CO98</f>
        <v>96.</v>
      </c>
      <c r="B97" s="8" t="str">
        <f>'[1]Výpočty FINAL'!CP98</f>
        <v>A</v>
      </c>
      <c r="C97" s="7" t="str">
        <f>'[1]Výpočty FINAL'!CQ98</f>
        <v>Maltézská pomoc, o.p.s.</v>
      </c>
      <c r="D97" s="7">
        <f>'[1]Výpočty FINAL'!CR98</f>
        <v>26708451</v>
      </c>
      <c r="E97" s="7" t="str">
        <f>'[1]Výpočty FINAL'!CS98</f>
        <v xml:space="preserve">Lázeňská 485/2
Praha 1 - Malá Strana
118 00 Praha 011
</v>
      </c>
      <c r="F97" s="7" t="str">
        <f>'[1]Výpočty FINAL'!CT98</f>
        <v>sociálně aktivizační služby pro seniory a osoby se zdravotním postižením</v>
      </c>
      <c r="G97" s="7">
        <f>'[1]Výpočty FINAL'!CU98</f>
        <v>4546630</v>
      </c>
      <c r="H97" s="7" t="str">
        <f>'[1]Výpočty FINAL'!CV98</f>
        <v>Obecně prospěšná společnost</v>
      </c>
      <c r="I97" s="9">
        <f>'[1]Výpočty FINAL'!CW98</f>
        <v>289200</v>
      </c>
      <c r="J97" s="9">
        <f>'[1]Výpočty FINAL'!CX98</f>
        <v>285840</v>
      </c>
      <c r="K97" s="9">
        <f>'[1]Výpočty FINAL'!CY98</f>
        <v>61600</v>
      </c>
      <c r="L97" s="10" t="str">
        <f>'[1]Výpočty FINAL'!CZ98</f>
        <v>Výpočet výše dotace byl realizován v souladu s Programem finanční podpory poskytování sociálních služeb v Olomouckém kraji, Podprogramem č. 2.</v>
      </c>
      <c r="N97" s="11"/>
    </row>
    <row r="98" spans="1:14" ht="51" x14ac:dyDescent="0.2">
      <c r="A98" s="7" t="str">
        <f>'[1]Výpočty FINAL'!CO99</f>
        <v>97.</v>
      </c>
      <c r="B98" s="8" t="str">
        <f>'[1]Výpočty FINAL'!CP99</f>
        <v>A</v>
      </c>
      <c r="C98" s="7" t="str">
        <f>'[1]Výpočty FINAL'!CQ99</f>
        <v>MAS Horní Pomoraví o.p.s.</v>
      </c>
      <c r="D98" s="7">
        <f>'[1]Výpočty FINAL'!CR99</f>
        <v>27777146</v>
      </c>
      <c r="E98" s="7" t="str">
        <f>'[1]Výpočty FINAL'!CS99</f>
        <v xml:space="preserve">Hlavní 137
788 33 Hanušovice
</v>
      </c>
      <c r="F98" s="7" t="str">
        <f>'[1]Výpočty FINAL'!CT99</f>
        <v>odborné sociální poradenství</v>
      </c>
      <c r="G98" s="7">
        <f>'[1]Výpočty FINAL'!CU99</f>
        <v>4776868</v>
      </c>
      <c r="H98" s="7" t="str">
        <f>'[1]Výpočty FINAL'!CV99</f>
        <v>Obecně prospěšná společnost</v>
      </c>
      <c r="I98" s="9">
        <f>'[1]Výpočty FINAL'!CW99</f>
        <v>137964</v>
      </c>
      <c r="J98" s="9">
        <f>'[1]Výpočty FINAL'!CX99</f>
        <v>0</v>
      </c>
      <c r="K98" s="9">
        <f>'[1]Výpočty FINAL'!CY99</f>
        <v>0</v>
      </c>
      <c r="L98" s="10" t="str">
        <f>'[1]Výpočty FINAL'!CZ99</f>
        <v>Výpočet výše dotace byl realizován v souladu s Programem finanční podpory poskytování sociálních služeb v Olomouckém kraji, Podprogramem č. 2.</v>
      </c>
      <c r="N98" s="11"/>
    </row>
    <row r="99" spans="1:14" ht="51" x14ac:dyDescent="0.2">
      <c r="A99" s="7" t="str">
        <f>'[1]Výpočty FINAL'!CO100</f>
        <v>98.</v>
      </c>
      <c r="B99" s="8" t="str">
        <f>'[1]Výpočty FINAL'!CP100</f>
        <v>A</v>
      </c>
      <c r="C99" s="7" t="str">
        <f>'[1]Výpočty FINAL'!CQ100</f>
        <v>Nejste sami - mobilní hospic, z.ú.</v>
      </c>
      <c r="D99" s="7">
        <f>'[1]Výpočty FINAL'!CR100</f>
        <v>4871243</v>
      </c>
      <c r="E99" s="7" t="str">
        <f>'[1]Výpočty FINAL'!CS100</f>
        <v xml:space="preserve">Wellnerova 301/20
Nová Ulice
779 00 Olomouc 9
</v>
      </c>
      <c r="F99" s="7" t="str">
        <f>'[1]Výpočty FINAL'!CT100</f>
        <v>odborné sociální poradenství</v>
      </c>
      <c r="G99" s="7">
        <f>'[1]Výpočty FINAL'!CU100</f>
        <v>2322489</v>
      </c>
      <c r="H99" s="7" t="str">
        <f>'[1]Výpočty FINAL'!CV100</f>
        <v>Ústav</v>
      </c>
      <c r="I99" s="9">
        <f>'[1]Výpočty FINAL'!CW100</f>
        <v>45100</v>
      </c>
      <c r="J99" s="9">
        <f>'[1]Výpočty FINAL'!CX100</f>
        <v>45100</v>
      </c>
      <c r="K99" s="9">
        <f>'[1]Výpočty FINAL'!CY100</f>
        <v>36300</v>
      </c>
      <c r="L99" s="10" t="str">
        <f>'[1]Výpočty FINAL'!CZ100</f>
        <v>Výpočet výše dotace byl realizován v souladu s Programem finanční podpory poskytování sociálních služeb v Olomouckém kraji, Podprogramem č. 2.</v>
      </c>
      <c r="N99" s="11"/>
    </row>
    <row r="100" spans="1:14" ht="51" x14ac:dyDescent="0.2">
      <c r="A100" s="7" t="str">
        <f>'[1]Výpočty FINAL'!CO101</f>
        <v>99.</v>
      </c>
      <c r="B100" s="8" t="str">
        <f>'[1]Výpočty FINAL'!CP101</f>
        <v>A</v>
      </c>
      <c r="C100" s="7" t="str">
        <f>'[1]Výpočty FINAL'!CQ101</f>
        <v>Nejste sami - mobilní hospic, z.ú.</v>
      </c>
      <c r="D100" s="7">
        <f>'[1]Výpočty FINAL'!CR101</f>
        <v>4871243</v>
      </c>
      <c r="E100" s="7" t="str">
        <f>'[1]Výpočty FINAL'!CS101</f>
        <v xml:space="preserve">Wellnerova 301/20
Nová Ulice
779 00 Olomouc 9
</v>
      </c>
      <c r="F100" s="7" t="str">
        <f>'[1]Výpočty FINAL'!CT101</f>
        <v>odlehčovací služby</v>
      </c>
      <c r="G100" s="7">
        <f>'[1]Výpočty FINAL'!CU101</f>
        <v>5984648</v>
      </c>
      <c r="H100" s="7" t="str">
        <f>'[1]Výpočty FINAL'!CV101</f>
        <v>Ústav</v>
      </c>
      <c r="I100" s="9">
        <f>'[1]Výpočty FINAL'!CW101</f>
        <v>92100</v>
      </c>
      <c r="J100" s="9">
        <f>'[1]Výpočty FINAL'!CX101</f>
        <v>92100</v>
      </c>
      <c r="K100" s="9">
        <f>'[1]Výpočty FINAL'!CY101</f>
        <v>74100</v>
      </c>
      <c r="L100" s="10" t="str">
        <f>'[1]Výpočty FINAL'!CZ101</f>
        <v>Výpočet výše dotace byl realizován v souladu s Programem finanční podpory poskytování sociálních služeb v Olomouckém kraji, Podprogramem č. 2.</v>
      </c>
      <c r="N100" s="11"/>
    </row>
    <row r="101" spans="1:14" ht="63.75" x14ac:dyDescent="0.2">
      <c r="A101" s="7" t="str">
        <f>'[1]Výpočty FINAL'!CO102</f>
        <v>100.</v>
      </c>
      <c r="B101" s="8" t="str">
        <f>'[1]Výpočty FINAL'!CP102</f>
        <v>A</v>
      </c>
      <c r="C101" s="7" t="str">
        <f>'[1]Výpočty FINAL'!CQ102</f>
        <v>Oblastní unie neslyšících Olomouc z.s.</v>
      </c>
      <c r="D101" s="7">
        <f>'[1]Výpočty FINAL'!CR102</f>
        <v>66932246</v>
      </c>
      <c r="E101" s="7" t="str">
        <f>'[1]Výpočty FINAL'!CS102</f>
        <v xml:space="preserve">Jungmannova 972/25
Hodolany
779 00 Olomouc 9
</v>
      </c>
      <c r="F101" s="7" t="str">
        <f>'[1]Výpočty FINAL'!CT102</f>
        <v>sociální rehabilitace</v>
      </c>
      <c r="G101" s="7">
        <f>'[1]Výpočty FINAL'!CU102</f>
        <v>2176761</v>
      </c>
      <c r="H101" s="7" t="str">
        <f>'[1]Výpočty FINAL'!CV102</f>
        <v>Spolek</v>
      </c>
      <c r="I101" s="9">
        <f>'[1]Výpočty FINAL'!CW102</f>
        <v>303640</v>
      </c>
      <c r="J101" s="9">
        <f>'[1]Výpočty FINAL'!CX102</f>
        <v>175143</v>
      </c>
      <c r="K101" s="9">
        <f>'[1]Výpočty FINAL'!CY102</f>
        <v>46200</v>
      </c>
      <c r="L101" s="10" t="str">
        <f>'[1]Výpočty FINAL'!CZ102</f>
        <v>Výpočet výše dotace byl realizován v souladu s Programem finanční podpory poskytování sociálních služeb v Olomouckém kraji, Podprogramem č. 2.</v>
      </c>
      <c r="N101" s="11"/>
    </row>
    <row r="102" spans="1:14" ht="76.5" x14ac:dyDescent="0.2">
      <c r="A102" s="7" t="str">
        <f>'[1]Výpočty FINAL'!CO103</f>
        <v>101.</v>
      </c>
      <c r="B102" s="8" t="str">
        <f>'[1]Výpočty FINAL'!CP103</f>
        <v>A</v>
      </c>
      <c r="C102" s="7" t="str">
        <f>'[1]Výpočty FINAL'!CQ103</f>
        <v>Oblastní unie neslyšících Olomouc z.s.</v>
      </c>
      <c r="D102" s="7">
        <f>'[1]Výpočty FINAL'!CR103</f>
        <v>66932246</v>
      </c>
      <c r="E102" s="7" t="str">
        <f>'[1]Výpočty FINAL'!CS103</f>
        <v xml:space="preserve">Jungmannova 972/25
Hodolany
779 00 Olomouc 9
</v>
      </c>
      <c r="F102" s="7" t="str">
        <f>'[1]Výpočty FINAL'!CT103</f>
        <v>sociálně aktivizační služby pro seniory a osoby se zdravotním postižením</v>
      </c>
      <c r="G102" s="7">
        <f>'[1]Výpočty FINAL'!CU103</f>
        <v>3309726</v>
      </c>
      <c r="H102" s="7" t="str">
        <f>'[1]Výpočty FINAL'!CV103</f>
        <v>Spolek</v>
      </c>
      <c r="I102" s="9">
        <f>'[1]Výpočty FINAL'!CW103</f>
        <v>360800</v>
      </c>
      <c r="J102" s="9">
        <f>'[1]Výpočty FINAL'!CX103</f>
        <v>237000</v>
      </c>
      <c r="K102" s="9">
        <f>'[1]Výpočty FINAL'!CY103</f>
        <v>49100</v>
      </c>
      <c r="L102" s="10" t="str">
        <f>'[1]Výpočty FINAL'!CZ103</f>
        <v>Výpočet výše dotace byl realizován v souladu s Programem finanční podpory poskytování sociálních služeb v Olomouckém kraji, Podprogramem č. 2.</v>
      </c>
      <c r="N102" s="11"/>
    </row>
    <row r="103" spans="1:14" ht="63.75" x14ac:dyDescent="0.2">
      <c r="A103" s="7" t="str">
        <f>'[1]Výpočty FINAL'!CO104</f>
        <v>102.</v>
      </c>
      <c r="B103" s="8" t="str">
        <f>'[1]Výpočty FINAL'!CP104</f>
        <v>A</v>
      </c>
      <c r="C103" s="7" t="str">
        <f>'[1]Výpočty FINAL'!CQ104</f>
        <v>Oblastní unie neslyšících Olomouc z.s.</v>
      </c>
      <c r="D103" s="7">
        <f>'[1]Výpočty FINAL'!CR104</f>
        <v>66932246</v>
      </c>
      <c r="E103" s="7" t="str">
        <f>'[1]Výpočty FINAL'!CS104</f>
        <v xml:space="preserve">Jungmannova 972/25
Hodolany
779 00 Olomouc 9
</v>
      </c>
      <c r="F103" s="7" t="str">
        <f>'[1]Výpočty FINAL'!CT104</f>
        <v>tlumočnické služby</v>
      </c>
      <c r="G103" s="7">
        <f>'[1]Výpočty FINAL'!CU104</f>
        <v>5597950</v>
      </c>
      <c r="H103" s="7" t="str">
        <f>'[1]Výpočty FINAL'!CV104</f>
        <v>Spolek</v>
      </c>
      <c r="I103" s="9">
        <f>'[1]Výpočty FINAL'!CW104</f>
        <v>199600</v>
      </c>
      <c r="J103" s="9">
        <f>'[1]Výpočty FINAL'!CX104</f>
        <v>139600</v>
      </c>
      <c r="K103" s="9">
        <f>'[1]Výpočty FINAL'!CY104</f>
        <v>85600</v>
      </c>
      <c r="L103" s="10" t="str">
        <f>'[1]Výpočty FINAL'!CZ104</f>
        <v>Výpočet výše dotace byl realizován v souladu s Programem finanční podpory poskytování sociálních služeb v Olomouckém kraji, Podprogramem č. 2.</v>
      </c>
      <c r="N103" s="11"/>
    </row>
    <row r="104" spans="1:14" ht="63.75" x14ac:dyDescent="0.2">
      <c r="A104" s="7" t="str">
        <f>'[1]Výpočty FINAL'!CO105</f>
        <v>103.</v>
      </c>
      <c r="B104" s="8" t="str">
        <f>'[1]Výpočty FINAL'!CP105</f>
        <v>A</v>
      </c>
      <c r="C104" s="7" t="str">
        <f>'[1]Výpočty FINAL'!CQ105</f>
        <v>Oblastní unie neslyšících Olomouc z.s.</v>
      </c>
      <c r="D104" s="7">
        <f>'[1]Výpočty FINAL'!CR105</f>
        <v>66932246</v>
      </c>
      <c r="E104" s="7" t="str">
        <f>'[1]Výpočty FINAL'!CS105</f>
        <v xml:space="preserve">Jungmannova 972/25
Hodolany
779 00 Olomouc 9
</v>
      </c>
      <c r="F104" s="7" t="str">
        <f>'[1]Výpočty FINAL'!CT105</f>
        <v>odborné sociální poradenství</v>
      </c>
      <c r="G104" s="7">
        <f>'[1]Výpočty FINAL'!CU105</f>
        <v>6162164</v>
      </c>
      <c r="H104" s="7" t="str">
        <f>'[1]Výpočty FINAL'!CV105</f>
        <v>Spolek</v>
      </c>
      <c r="I104" s="9">
        <f>'[1]Výpočty FINAL'!CW105</f>
        <v>293543</v>
      </c>
      <c r="J104" s="9">
        <f>'[1]Výpočty FINAL'!CX105</f>
        <v>119900</v>
      </c>
      <c r="K104" s="9">
        <f>'[1]Výpočty FINAL'!CY105</f>
        <v>76900</v>
      </c>
      <c r="L104" s="10" t="str">
        <f>'[1]Výpočty FINAL'!CZ105</f>
        <v>Výpočet výše dotace byl realizován v souladu s Programem finanční podpory poskytování sociálních služeb v Olomouckém kraji, Podprogramem č. 2.</v>
      </c>
      <c r="N104" s="11"/>
    </row>
    <row r="105" spans="1:14" ht="51" x14ac:dyDescent="0.2">
      <c r="A105" s="7" t="str">
        <f>'[1]Výpočty FINAL'!CO106</f>
        <v>104.</v>
      </c>
      <c r="B105" s="8" t="str">
        <f>'[1]Výpočty FINAL'!CP106</f>
        <v>A</v>
      </c>
      <c r="C105" s="7" t="str">
        <f>'[1]Výpočty FINAL'!CQ106</f>
        <v>P-centrum, spolek</v>
      </c>
      <c r="D105" s="7">
        <f>'[1]Výpočty FINAL'!CR106</f>
        <v>60803291</v>
      </c>
      <c r="E105" s="7" t="str">
        <f>'[1]Výpočty FINAL'!CS106</f>
        <v xml:space="preserve">Lafayettova 47/9
Olomouc
779 00 Olomouc 9
</v>
      </c>
      <c r="F105" s="7" t="str">
        <f>'[1]Výpočty FINAL'!CT106</f>
        <v>sociálně aktivizační služby pro rodiny s dětmi</v>
      </c>
      <c r="G105" s="7">
        <f>'[1]Výpočty FINAL'!CU106</f>
        <v>1777712</v>
      </c>
      <c r="H105" s="7" t="str">
        <f>'[1]Výpočty FINAL'!CV106</f>
        <v>Spolek</v>
      </c>
      <c r="I105" s="9">
        <f>'[1]Výpočty FINAL'!CW106</f>
        <v>592246</v>
      </c>
      <c r="J105" s="9">
        <f>'[1]Výpočty FINAL'!CX106</f>
        <v>592246</v>
      </c>
      <c r="K105" s="9">
        <f>'[1]Výpočty FINAL'!CY106</f>
        <v>476500</v>
      </c>
      <c r="L105" s="10" t="str">
        <f>'[1]Výpočty FINAL'!CZ106</f>
        <v>Výpočet výše dotace byl realizován v souladu s Programem finanční podpory poskytování sociálních služeb v Olomouckém kraji, Podprogramem č. 2.</v>
      </c>
      <c r="N105" s="11"/>
    </row>
    <row r="106" spans="1:14" ht="63.75" x14ac:dyDescent="0.2">
      <c r="A106" s="7" t="str">
        <f>'[1]Výpočty FINAL'!CO107</f>
        <v>105.</v>
      </c>
      <c r="B106" s="8" t="str">
        <f>'[1]Výpočty FINAL'!CP107</f>
        <v>A</v>
      </c>
      <c r="C106" s="7" t="str">
        <f>'[1]Výpočty FINAL'!CQ107</f>
        <v>Podané ruce - osobní asistence</v>
      </c>
      <c r="D106" s="7">
        <f>'[1]Výpočty FINAL'!CR107</f>
        <v>70632596</v>
      </c>
      <c r="E106" s="7" t="str">
        <f>'[1]Výpočty FINAL'!CS107</f>
        <v xml:space="preserve">Zborovská 465
Místek
738 01 Frýdek-Místek 1
</v>
      </c>
      <c r="F106" s="7" t="str">
        <f>'[1]Výpočty FINAL'!CT107</f>
        <v>osobní asistence</v>
      </c>
      <c r="G106" s="7">
        <f>'[1]Výpočty FINAL'!CU107</f>
        <v>9423114</v>
      </c>
      <c r="H106" s="7" t="str">
        <f>'[1]Výpočty FINAL'!CV107</f>
        <v>Pobočný spolek</v>
      </c>
      <c r="I106" s="9">
        <f>'[1]Výpočty FINAL'!CW107</f>
        <v>122000</v>
      </c>
      <c r="J106" s="9">
        <f>'[1]Výpočty FINAL'!CX107</f>
        <v>122000</v>
      </c>
      <c r="K106" s="9">
        <f>'[1]Výpočty FINAL'!CY107</f>
        <v>98200</v>
      </c>
      <c r="L106" s="10" t="str">
        <f>'[1]Výpočty FINAL'!CZ107</f>
        <v>Výpočet výše dotace byl realizován v souladu s Programem finanční podpory poskytování sociálních služeb v Olomouckém kraji, Podprogramem č. 2.</v>
      </c>
      <c r="N106" s="11"/>
    </row>
    <row r="107" spans="1:14" ht="63.75" x14ac:dyDescent="0.2">
      <c r="A107" s="7" t="str">
        <f>'[1]Výpočty FINAL'!CO108</f>
        <v>106.</v>
      </c>
      <c r="B107" s="8" t="str">
        <f>'[1]Výpočty FINAL'!CP108</f>
        <v>A</v>
      </c>
      <c r="C107" s="7" t="str">
        <f>'[1]Výpočty FINAL'!CQ108</f>
        <v>PONTIS Šumperk o.p.s.</v>
      </c>
      <c r="D107" s="7">
        <f>'[1]Výpočty FINAL'!CR108</f>
        <v>25843907</v>
      </c>
      <c r="E107" s="7" t="str">
        <f>'[1]Výpočty FINAL'!CS108</f>
        <v xml:space="preserve">Gen. Svobody 2800/68
Šumperk
787 01 Šumperk 1
</v>
      </c>
      <c r="F107" s="7" t="str">
        <f>'[1]Výpočty FINAL'!CT108</f>
        <v>pečovatelská služba</v>
      </c>
      <c r="G107" s="7">
        <f>'[1]Výpočty FINAL'!CU108</f>
        <v>6173359</v>
      </c>
      <c r="H107" s="7" t="str">
        <f>'[1]Výpočty FINAL'!CV108</f>
        <v>Obecně prospěšná společnost</v>
      </c>
      <c r="I107" s="9">
        <f>'[1]Výpočty FINAL'!CW108</f>
        <v>541259</v>
      </c>
      <c r="J107" s="9">
        <f>'[1]Výpočty FINAL'!CX108</f>
        <v>541259</v>
      </c>
      <c r="K107" s="9">
        <f>'[1]Výpočty FINAL'!CY108</f>
        <v>435500</v>
      </c>
      <c r="L107" s="10" t="str">
        <f>'[1]Výpočty FINAL'!CZ108</f>
        <v>Výpočet výše dotace byl realizován v souladu s Programem finanční podpory poskytování sociálních služeb v Olomouckém kraji, Podprogramem č. 2.</v>
      </c>
      <c r="N107" s="11"/>
    </row>
    <row r="108" spans="1:14" ht="63.75" x14ac:dyDescent="0.2">
      <c r="A108" s="7" t="str">
        <f>'[1]Výpočty FINAL'!CO109</f>
        <v>107.</v>
      </c>
      <c r="B108" s="8" t="str">
        <f>'[1]Výpočty FINAL'!CP109</f>
        <v>A</v>
      </c>
      <c r="C108" s="7" t="str">
        <f>'[1]Výpočty FINAL'!CQ109</f>
        <v>PONTIS Šumperk o.p.s.</v>
      </c>
      <c r="D108" s="7">
        <f>'[1]Výpočty FINAL'!CR109</f>
        <v>25843907</v>
      </c>
      <c r="E108" s="7" t="str">
        <f>'[1]Výpočty FINAL'!CS109</f>
        <v xml:space="preserve">Gen. Svobody 2800/68
Šumperk
787 01 Šumperk 1
</v>
      </c>
      <c r="F108" s="7" t="str">
        <f>'[1]Výpočty FINAL'!CT109</f>
        <v>odlehčovací služby</v>
      </c>
      <c r="G108" s="7">
        <f>'[1]Výpočty FINAL'!CU109</f>
        <v>7177532</v>
      </c>
      <c r="H108" s="7" t="str">
        <f>'[1]Výpočty FINAL'!CV109</f>
        <v>Obecně prospěšná společnost</v>
      </c>
      <c r="I108" s="9">
        <f>'[1]Výpočty FINAL'!CW109</f>
        <v>126218</v>
      </c>
      <c r="J108" s="9">
        <f>'[1]Výpočty FINAL'!CX109</f>
        <v>105498</v>
      </c>
      <c r="K108" s="9">
        <f>'[1]Výpočty FINAL'!CY109</f>
        <v>84800</v>
      </c>
      <c r="L108" s="10" t="str">
        <f>'[1]Výpočty FINAL'!CZ109</f>
        <v>Výpočet výše dotace byl realizován v souladu s Programem finanční podpory poskytování sociálních služeb v Olomouckém kraji, Podprogramem č. 2.</v>
      </c>
      <c r="N108" s="11"/>
    </row>
    <row r="109" spans="1:14" ht="51" x14ac:dyDescent="0.2">
      <c r="A109" s="7" t="str">
        <f>'[1]Výpočty FINAL'!CO110</f>
        <v>108.</v>
      </c>
      <c r="B109" s="8" t="str">
        <f>'[1]Výpočty FINAL'!CP110</f>
        <v>A</v>
      </c>
      <c r="C109" s="7" t="str">
        <f>'[1]Výpočty FINAL'!CQ110</f>
        <v>Poradna pro občanství Občanská a lidská práva, z.s.</v>
      </c>
      <c r="D109" s="7">
        <f>'[1]Výpočty FINAL'!CR110</f>
        <v>70100691</v>
      </c>
      <c r="E109" s="7" t="str">
        <f>'[1]Výpočty FINAL'!CS110</f>
        <v xml:space="preserve">U Kanálky 1559/5
Praha 2 - Vinohrady
120 00 Praha 2
</v>
      </c>
      <c r="F109" s="7" t="str">
        <f>'[1]Výpočty FINAL'!CT110</f>
        <v>terénní programy</v>
      </c>
      <c r="G109" s="7">
        <f>'[1]Výpočty FINAL'!CU110</f>
        <v>1979239</v>
      </c>
      <c r="H109" s="7" t="str">
        <f>'[1]Výpočty FINAL'!CV110</f>
        <v>Spolek</v>
      </c>
      <c r="I109" s="9">
        <f>'[1]Výpočty FINAL'!CW110</f>
        <v>642243</v>
      </c>
      <c r="J109" s="9">
        <f>'[1]Výpočty FINAL'!CX110</f>
        <v>563890</v>
      </c>
      <c r="K109" s="9">
        <f>'[1]Výpočty FINAL'!CY110</f>
        <v>388500</v>
      </c>
      <c r="L109" s="10" t="str">
        <f>'[1]Výpočty FINAL'!CZ110</f>
        <v>Výpočet výše dotace byl realizován v souladu s Programem finanční podpory poskytování sociálních služeb v Olomouckém kraji, Podprogramem č. 2.</v>
      </c>
      <c r="N109" s="11"/>
    </row>
    <row r="110" spans="1:14" ht="51" x14ac:dyDescent="0.2">
      <c r="A110" s="7" t="str">
        <f>'[1]Výpočty FINAL'!CO111</f>
        <v>109.</v>
      </c>
      <c r="B110" s="8" t="str">
        <f>'[1]Výpočty FINAL'!CP111</f>
        <v>A</v>
      </c>
      <c r="C110" s="7" t="str">
        <f>'[1]Výpočty FINAL'!CQ111</f>
        <v>Poradna pro občanství Občanská a lidská práva, z.s.</v>
      </c>
      <c r="D110" s="7">
        <f>'[1]Výpočty FINAL'!CR111</f>
        <v>70100691</v>
      </c>
      <c r="E110" s="7" t="str">
        <f>'[1]Výpočty FINAL'!CS111</f>
        <v xml:space="preserve">U Kanálky 1559/5
Praha 2 - Vinohrady
120 00 Praha 2
</v>
      </c>
      <c r="F110" s="7" t="str">
        <f>'[1]Výpočty FINAL'!CT111</f>
        <v>sociálně aktivizační služby pro rodiny s dětmi</v>
      </c>
      <c r="G110" s="7">
        <f>'[1]Výpočty FINAL'!CU111</f>
        <v>5079425</v>
      </c>
      <c r="H110" s="7" t="str">
        <f>'[1]Výpočty FINAL'!CV111</f>
        <v>Spolek</v>
      </c>
      <c r="I110" s="9">
        <f>'[1]Výpočty FINAL'!CW111</f>
        <v>814388</v>
      </c>
      <c r="J110" s="9">
        <f>'[1]Výpočty FINAL'!CX111</f>
        <v>758388</v>
      </c>
      <c r="K110" s="9">
        <f>'[1]Výpočty FINAL'!CY111</f>
        <v>289300</v>
      </c>
      <c r="L110" s="10" t="str">
        <f>'[1]Výpočty FINAL'!CZ111</f>
        <v>Výpočet výše dotace byl realizován v souladu s Programem finanční podpory poskytování sociálních služeb v Olomouckém kraji, Podprogramem č. 2.</v>
      </c>
      <c r="N110" s="11"/>
    </row>
    <row r="111" spans="1:14" ht="51" x14ac:dyDescent="0.2">
      <c r="A111" s="7" t="str">
        <f>'[1]Výpočty FINAL'!CO112</f>
        <v>110.</v>
      </c>
      <c r="B111" s="8" t="str">
        <f>'[1]Výpočty FINAL'!CP112</f>
        <v>A</v>
      </c>
      <c r="C111" s="7" t="str">
        <f>'[1]Výpočty FINAL'!CQ112</f>
        <v>Pro Vás, z.s.</v>
      </c>
      <c r="D111" s="7">
        <f>'[1]Výpočty FINAL'!CR112</f>
        <v>26538181</v>
      </c>
      <c r="E111" s="7" t="str">
        <f>'[1]Výpočty FINAL'!CS112</f>
        <v xml:space="preserve">Kostelní 68
687 08 Buchlovice
</v>
      </c>
      <c r="F111" s="7" t="str">
        <f>'[1]Výpočty FINAL'!CT112</f>
        <v>nízkoprahová zařízení pro děti a mládež</v>
      </c>
      <c r="G111" s="7">
        <f>'[1]Výpočty FINAL'!CU112</f>
        <v>1265392</v>
      </c>
      <c r="H111" s="7" t="str">
        <f>'[1]Výpočty FINAL'!CV112</f>
        <v>Spolek</v>
      </c>
      <c r="I111" s="9">
        <f>'[1]Výpočty FINAL'!CW112</f>
        <v>551780</v>
      </c>
      <c r="J111" s="9">
        <f>'[1]Výpočty FINAL'!CX112</f>
        <v>224300</v>
      </c>
      <c r="K111" s="9">
        <f>'[1]Výpočty FINAL'!CY112</f>
        <v>180500</v>
      </c>
      <c r="L111" s="10" t="str">
        <f>'[1]Výpočty FINAL'!CZ112</f>
        <v>Výpočet výše dotace byl realizován v souladu s Programem finanční podpory poskytování sociálních služeb v Olomouckém kraji, Podprogramem č. 2.</v>
      </c>
      <c r="N111" s="11"/>
    </row>
    <row r="112" spans="1:14" ht="63.75" x14ac:dyDescent="0.2">
      <c r="A112" s="7" t="str">
        <f>'[1]Výpočty FINAL'!CO113</f>
        <v>111.</v>
      </c>
      <c r="B112" s="8" t="str">
        <f>'[1]Výpočty FINAL'!CP113</f>
        <v>A</v>
      </c>
      <c r="C112" s="7" t="str">
        <f>'[1]Výpočty FINAL'!CQ113</f>
        <v>Sdružení MOST K ŽIVOTU, z. s.</v>
      </c>
      <c r="D112" s="7">
        <f>'[1]Výpočty FINAL'!CR113</f>
        <v>67338763</v>
      </c>
      <c r="E112" s="7" t="str">
        <f>'[1]Výpočty FINAL'!CS113</f>
        <v xml:space="preserve">Bohuslava Němce 2811/4
Přerov I-Město
750 02 Přerov 2
</v>
      </c>
      <c r="F112" s="7" t="str">
        <f>'[1]Výpočty FINAL'!CT113</f>
        <v>sociálně terapeutické dílny</v>
      </c>
      <c r="G112" s="7">
        <f>'[1]Výpočty FINAL'!CU113</f>
        <v>1933279</v>
      </c>
      <c r="H112" s="7" t="str">
        <f>'[1]Výpočty FINAL'!CV113</f>
        <v>Spolek</v>
      </c>
      <c r="I112" s="9">
        <f>'[1]Výpočty FINAL'!CW113</f>
        <v>689125</v>
      </c>
      <c r="J112" s="9">
        <f>'[1]Výpočty FINAL'!CX113</f>
        <v>689125</v>
      </c>
      <c r="K112" s="9">
        <f>'[1]Výpočty FINAL'!CY113</f>
        <v>94500</v>
      </c>
      <c r="L112" s="10" t="str">
        <f>'[1]Výpočty FINAL'!CZ113</f>
        <v>Výpočet výše dotace byl realizován v souladu s Programem finanční podpory poskytování sociálních služeb v Olomouckém kraji, Podprogramem č. 2.</v>
      </c>
      <c r="N112" s="11"/>
    </row>
    <row r="113" spans="1:14" ht="63.75" x14ac:dyDescent="0.2">
      <c r="A113" s="7" t="str">
        <f>'[1]Výpočty FINAL'!CO114</f>
        <v>112.</v>
      </c>
      <c r="B113" s="8" t="str">
        <f>'[1]Výpočty FINAL'!CP114</f>
        <v>A</v>
      </c>
      <c r="C113" s="7" t="str">
        <f>'[1]Výpočty FINAL'!CQ114</f>
        <v>Sdružení MOST K ŽIVOTU, z. s.</v>
      </c>
      <c r="D113" s="7">
        <f>'[1]Výpočty FINAL'!CR114</f>
        <v>67338763</v>
      </c>
      <c r="E113" s="7" t="str">
        <f>'[1]Výpočty FINAL'!CS114</f>
        <v xml:space="preserve">Bohuslava Němce 2811/4
Přerov I-Město
750 02 Přerov 2
</v>
      </c>
      <c r="F113" s="7" t="str">
        <f>'[1]Výpočty FINAL'!CT114</f>
        <v>sociální rehabilitace</v>
      </c>
      <c r="G113" s="7">
        <f>'[1]Výpočty FINAL'!CU114</f>
        <v>6356536</v>
      </c>
      <c r="H113" s="7" t="str">
        <f>'[1]Výpočty FINAL'!CV114</f>
        <v>Spolek</v>
      </c>
      <c r="I113" s="9">
        <f>'[1]Výpočty FINAL'!CW114</f>
        <v>534875</v>
      </c>
      <c r="J113" s="9">
        <f>'[1]Výpočty FINAL'!CX114</f>
        <v>534875</v>
      </c>
      <c r="K113" s="9">
        <f>'[1]Výpočty FINAL'!CY114</f>
        <v>88300</v>
      </c>
      <c r="L113" s="10" t="str">
        <f>'[1]Výpočty FINAL'!CZ114</f>
        <v>Výpočet výše dotace byl realizován v souladu s Programem finanční podpory poskytování sociálních služeb v Olomouckém kraji, Podprogramem č. 2.</v>
      </c>
      <c r="N113" s="11"/>
    </row>
    <row r="114" spans="1:14" ht="51" x14ac:dyDescent="0.2">
      <c r="A114" s="7" t="str">
        <f>'[1]Výpočty FINAL'!CO115</f>
        <v>113.</v>
      </c>
      <c r="B114" s="8" t="str">
        <f>'[1]Výpočty FINAL'!CP115</f>
        <v>A</v>
      </c>
      <c r="C114" s="7" t="str">
        <f>'[1]Výpočty FINAL'!CQ115</f>
        <v>SESTŘIČKA.CZ - DOMÁCÍ PÉČE OLOMOUC, s. r. o.</v>
      </c>
      <c r="D114" s="7">
        <f>'[1]Výpočty FINAL'!CR115</f>
        <v>27793923</v>
      </c>
      <c r="E114" s="7" t="str">
        <f>'[1]Výpočty FINAL'!CS115</f>
        <v xml:space="preserve">Dobnerova 718/26
Nová Ulice
779 00 Olomouc 9
</v>
      </c>
      <c r="F114" s="7" t="str">
        <f>'[1]Výpočty FINAL'!CT115</f>
        <v>pečovatelská služba</v>
      </c>
      <c r="G114" s="7">
        <f>'[1]Výpočty FINAL'!CU115</f>
        <v>4284929</v>
      </c>
      <c r="H114" s="7" t="str">
        <f>'[1]Výpočty FINAL'!CV115</f>
        <v>Společnost s ručením omezeným</v>
      </c>
      <c r="I114" s="9">
        <f>'[1]Výpočty FINAL'!CW115</f>
        <v>398000</v>
      </c>
      <c r="J114" s="9">
        <f>'[1]Výpočty FINAL'!CX115</f>
        <v>113400</v>
      </c>
      <c r="K114" s="9">
        <f>'[1]Výpočty FINAL'!CY115</f>
        <v>91064</v>
      </c>
      <c r="L114" s="10" t="str">
        <f>'[1]Výpočty FINAL'!CZ115</f>
        <v>Výpočet výše dotace byl realizován v souladu s Programem finanční podpory poskytování sociálních služeb v Olomouckém kraji, Podprogramem č. 2.</v>
      </c>
      <c r="N114" s="11"/>
    </row>
    <row r="115" spans="1:14" ht="51" x14ac:dyDescent="0.2">
      <c r="A115" s="7" t="str">
        <f>'[1]Výpočty FINAL'!CO116</f>
        <v>114.</v>
      </c>
      <c r="B115" s="8" t="str">
        <f>'[1]Výpočty FINAL'!CP116</f>
        <v>A</v>
      </c>
      <c r="C115" s="7" t="str">
        <f>'[1]Výpočty FINAL'!CQ116</f>
        <v>Sipora, z.ú.</v>
      </c>
      <c r="D115" s="7">
        <f>'[1]Výpočty FINAL'!CR116</f>
        <v>8738696</v>
      </c>
      <c r="E115" s="7" t="str">
        <f>'[1]Výpočty FINAL'!CS116</f>
        <v xml:space="preserve">Krátká 183
788 14 Rapotín
</v>
      </c>
      <c r="F115" s="7" t="str">
        <f>'[1]Výpočty FINAL'!CT116</f>
        <v>odlehčovací služby</v>
      </c>
      <c r="G115" s="7">
        <f>'[1]Výpočty FINAL'!CU116</f>
        <v>3441598</v>
      </c>
      <c r="H115" s="7" t="str">
        <f>'[1]Výpočty FINAL'!CV116</f>
        <v>Ústav</v>
      </c>
      <c r="I115" s="9">
        <f>'[1]Výpočty FINAL'!CW116</f>
        <v>844265</v>
      </c>
      <c r="J115" s="9">
        <f>'[1]Výpočty FINAL'!CX116</f>
        <v>794265</v>
      </c>
      <c r="K115" s="9">
        <f>'[1]Výpočty FINAL'!CY116</f>
        <v>88600</v>
      </c>
      <c r="L115" s="10" t="str">
        <f>'[1]Výpočty FINAL'!CZ116</f>
        <v>Výpočet výše dotace byl realizován v souladu s Programem finanční podpory poskytování sociálních služeb v Olomouckém kraji, Podprogramem č. 2.</v>
      </c>
      <c r="N115" s="11"/>
    </row>
    <row r="116" spans="1:14" ht="63.75" x14ac:dyDescent="0.2">
      <c r="A116" s="7" t="str">
        <f>'[1]Výpočty FINAL'!CO117</f>
        <v>115.</v>
      </c>
      <c r="B116" s="8" t="str">
        <f>'[1]Výpočty FINAL'!CP117</f>
        <v>A</v>
      </c>
      <c r="C116" s="7" t="str">
        <f>'[1]Výpočty FINAL'!CQ117</f>
        <v>SOS dětské vesničky, z.s.</v>
      </c>
      <c r="D116" s="7">
        <f>'[1]Výpočty FINAL'!CR117</f>
        <v>407933</v>
      </c>
      <c r="E116" s="7" t="str">
        <f>'[1]Výpočty FINAL'!CS117</f>
        <v xml:space="preserve">Strakonická 98
Praha-Zbraslav, Lahovice
159 00 Praha 59
</v>
      </c>
      <c r="F116" s="7" t="str">
        <f>'[1]Výpočty FINAL'!CT117</f>
        <v>sociálně aktivizační služby pro rodiny s dětmi</v>
      </c>
      <c r="G116" s="7">
        <f>'[1]Výpočty FINAL'!CU117</f>
        <v>4186421</v>
      </c>
      <c r="H116" s="7" t="str">
        <f>'[1]Výpočty FINAL'!CV117</f>
        <v>Spolek</v>
      </c>
      <c r="I116" s="9">
        <f>'[1]Výpočty FINAL'!CW117</f>
        <v>1590355</v>
      </c>
      <c r="J116" s="9">
        <f>'[1]Výpočty FINAL'!CX117</f>
        <v>1590355</v>
      </c>
      <c r="K116" s="9">
        <f>'[1]Výpočty FINAL'!CY117</f>
        <v>967200</v>
      </c>
      <c r="L116" s="10" t="str">
        <f>'[1]Výpočty FINAL'!CZ117</f>
        <v>Výpočet výše dotace byl realizován v souladu s Programem finanční podpory poskytování sociálních služeb v Olomouckém kraji, Podprogramem č. 2.</v>
      </c>
      <c r="N116" s="11"/>
    </row>
    <row r="117" spans="1:14" ht="63.75" x14ac:dyDescent="0.2">
      <c r="A117" s="7" t="str">
        <f>'[1]Výpočty FINAL'!CO118</f>
        <v>116.</v>
      </c>
      <c r="B117" s="8" t="str">
        <f>'[1]Výpočty FINAL'!CP118</f>
        <v>A</v>
      </c>
      <c r="C117" s="7" t="str">
        <f>'[1]Výpočty FINAL'!CQ118</f>
        <v>SOUŽITÍ 2005, o.p.s.</v>
      </c>
      <c r="D117" s="7">
        <f>'[1]Výpočty FINAL'!CR118</f>
        <v>26873265</v>
      </c>
      <c r="E117" s="7" t="str">
        <f>'[1]Výpočty FINAL'!CS118</f>
        <v xml:space="preserve">Na Bukovci 1
Mikulovice
790 84 Mikulovice u Jeseníku 1
</v>
      </c>
      <c r="F117" s="7" t="str">
        <f>'[1]Výpočty FINAL'!CT118</f>
        <v>pečovatelská služba</v>
      </c>
      <c r="G117" s="7">
        <f>'[1]Výpočty FINAL'!CU118</f>
        <v>7842681</v>
      </c>
      <c r="H117" s="7" t="str">
        <f>'[1]Výpočty FINAL'!CV118</f>
        <v>Obecně prospěšná společnost</v>
      </c>
      <c r="I117" s="9">
        <f>'[1]Výpočty FINAL'!CW118</f>
        <v>467700</v>
      </c>
      <c r="J117" s="9">
        <f>'[1]Výpočty FINAL'!CX118</f>
        <v>467700</v>
      </c>
      <c r="K117" s="9">
        <f>'[1]Výpočty FINAL'!CY118</f>
        <v>376400</v>
      </c>
      <c r="L117" s="10" t="str">
        <f>'[1]Výpočty FINAL'!CZ118</f>
        <v>Výpočet výše dotace byl realizován v souladu s Programem finanční podpory poskytování sociálních služeb v Olomouckém kraji, Podprogramem č. 2.</v>
      </c>
      <c r="N117" s="11"/>
    </row>
    <row r="118" spans="1:14" ht="76.5" x14ac:dyDescent="0.2">
      <c r="A118" s="7" t="str">
        <f>'[1]Výpočty FINAL'!CO119</f>
        <v>117.</v>
      </c>
      <c r="B118" s="8" t="str">
        <f>'[1]Výpočty FINAL'!CP119</f>
        <v>A</v>
      </c>
      <c r="C118" s="7" t="str">
        <f>'[1]Výpočty FINAL'!CQ119</f>
        <v>Společnost Mana, o.p.s.</v>
      </c>
      <c r="D118" s="7">
        <f>'[1]Výpočty FINAL'!CR119</f>
        <v>26660571</v>
      </c>
      <c r="E118" s="7" t="str">
        <f>'[1]Výpočty FINAL'!CS119</f>
        <v xml:space="preserve">Komenského 921/23
Olomouc
779 00 Olomouc 9
</v>
      </c>
      <c r="F118" s="7" t="str">
        <f>'[1]Výpočty FINAL'!CT119</f>
        <v>sociálně aktivizační služby pro seniory a osoby se zdravotním postižením</v>
      </c>
      <c r="G118" s="7">
        <f>'[1]Výpočty FINAL'!CU119</f>
        <v>8175449</v>
      </c>
      <c r="H118" s="7" t="str">
        <f>'[1]Výpočty FINAL'!CV119</f>
        <v>Obecně prospěšná společnost</v>
      </c>
      <c r="I118" s="9">
        <f>'[1]Výpočty FINAL'!CW119</f>
        <v>703750</v>
      </c>
      <c r="J118" s="9">
        <f>'[1]Výpočty FINAL'!CX119</f>
        <v>703750</v>
      </c>
      <c r="K118" s="9">
        <f>'[1]Výpočty FINAL'!CY119</f>
        <v>316900</v>
      </c>
      <c r="L118" s="10" t="str">
        <f>'[1]Výpočty FINAL'!CZ119</f>
        <v>Výpočet výše dotace byl realizován v souladu s Programem finanční podpory poskytování sociálních služeb v Olomouckém kraji, Podprogramem č. 2.</v>
      </c>
      <c r="N118" s="11"/>
    </row>
    <row r="119" spans="1:14" ht="63.75" x14ac:dyDescent="0.2">
      <c r="A119" s="7" t="str">
        <f>'[1]Výpočty FINAL'!CO120</f>
        <v>118.</v>
      </c>
      <c r="B119" s="8" t="str">
        <f>'[1]Výpočty FINAL'!CP120</f>
        <v>A</v>
      </c>
      <c r="C119" s="7" t="str">
        <f>'[1]Výpočty FINAL'!CQ120</f>
        <v>Společnost Mana, o.p.s.</v>
      </c>
      <c r="D119" s="7">
        <f>'[1]Výpočty FINAL'!CR120</f>
        <v>26660571</v>
      </c>
      <c r="E119" s="7" t="str">
        <f>'[1]Výpočty FINAL'!CS120</f>
        <v xml:space="preserve">Komenského 921/23
Olomouc
779 00 Olomouc 9
</v>
      </c>
      <c r="F119" s="7" t="str">
        <f>'[1]Výpočty FINAL'!CT120</f>
        <v>sociální rehabilitace</v>
      </c>
      <c r="G119" s="7">
        <f>'[1]Výpočty FINAL'!CU120</f>
        <v>8241758</v>
      </c>
      <c r="H119" s="7" t="str">
        <f>'[1]Výpočty FINAL'!CV120</f>
        <v>Obecně prospěšná společnost</v>
      </c>
      <c r="I119" s="9">
        <f>'[1]Výpočty FINAL'!CW120</f>
        <v>769900</v>
      </c>
      <c r="J119" s="9">
        <f>'[1]Výpočty FINAL'!CX120</f>
        <v>769900</v>
      </c>
      <c r="K119" s="9">
        <f>'[1]Výpočty FINAL'!CY120</f>
        <v>249400</v>
      </c>
      <c r="L119" s="10" t="str">
        <f>'[1]Výpočty FINAL'!CZ120</f>
        <v>Výpočet výše dotace byl realizován v souladu s Programem finanční podpory poskytování sociálních služeb v Olomouckém kraji, Podprogramem č. 2.</v>
      </c>
      <c r="N119" s="11"/>
    </row>
    <row r="120" spans="1:14" ht="63.75" x14ac:dyDescent="0.2">
      <c r="A120" s="7" t="str">
        <f>'[1]Výpočty FINAL'!CO121</f>
        <v>119.</v>
      </c>
      <c r="B120" s="8" t="str">
        <f>'[1]Výpočty FINAL'!CP121</f>
        <v>A</v>
      </c>
      <c r="C120" s="7" t="str">
        <f>'[1]Výpočty FINAL'!CQ121</f>
        <v>Společnost Podané ruce o.p.s.</v>
      </c>
      <c r="D120" s="7">
        <f>'[1]Výpočty FINAL'!CR121</f>
        <v>60557621</v>
      </c>
      <c r="E120" s="7" t="str">
        <f>'[1]Výpočty FINAL'!CS121</f>
        <v xml:space="preserve">Hilleho 1842/5
Brno-střed, Černá Pole
602 00 Brno 2
</v>
      </c>
      <c r="F120" s="7" t="str">
        <f>'[1]Výpočty FINAL'!CT121</f>
        <v>nízkoprahová zařízení pro děti a mládež</v>
      </c>
      <c r="G120" s="7">
        <f>'[1]Výpočty FINAL'!CU121</f>
        <v>1177514</v>
      </c>
      <c r="H120" s="7" t="str">
        <f>'[1]Výpočty FINAL'!CV121</f>
        <v>Obecně prospěšná společnost</v>
      </c>
      <c r="I120" s="9">
        <f>'[1]Výpočty FINAL'!CW121</f>
        <v>917800</v>
      </c>
      <c r="J120" s="9">
        <f>'[1]Výpočty FINAL'!CX121</f>
        <v>917800</v>
      </c>
      <c r="K120" s="9">
        <f>'[1]Výpočty FINAL'!CY121</f>
        <v>413800</v>
      </c>
      <c r="L120" s="10" t="str">
        <f>'[1]Výpočty FINAL'!CZ121</f>
        <v>Výpočet výše dotace byl realizován v souladu s Programem finanční podpory poskytování sociálních služeb v Olomouckém kraji, Podprogramem č. 2.</v>
      </c>
      <c r="N120" s="11"/>
    </row>
    <row r="121" spans="1:14" ht="63.75" x14ac:dyDescent="0.2">
      <c r="A121" s="7" t="str">
        <f>'[1]Výpočty FINAL'!CO122</f>
        <v>120.</v>
      </c>
      <c r="B121" s="8" t="str">
        <f>'[1]Výpočty FINAL'!CP122</f>
        <v>A</v>
      </c>
      <c r="C121" s="7" t="str">
        <f>'[1]Výpočty FINAL'!CQ122</f>
        <v>Společnost Podané ruce o.p.s.</v>
      </c>
      <c r="D121" s="7">
        <f>'[1]Výpočty FINAL'!CR122</f>
        <v>60557621</v>
      </c>
      <c r="E121" s="7" t="str">
        <f>'[1]Výpočty FINAL'!CS122</f>
        <v xml:space="preserve">Hilleho 1842/5
Brno-střed, Černá Pole
602 00 Brno 2
</v>
      </c>
      <c r="F121" s="7" t="str">
        <f>'[1]Výpočty FINAL'!CT122</f>
        <v>kontaktní centra</v>
      </c>
      <c r="G121" s="7">
        <f>'[1]Výpočty FINAL'!CU122</f>
        <v>1986132</v>
      </c>
      <c r="H121" s="7" t="str">
        <f>'[1]Výpočty FINAL'!CV122</f>
        <v>Obecně prospěšná společnost</v>
      </c>
      <c r="I121" s="9">
        <f>'[1]Výpočty FINAL'!CW122</f>
        <v>1458800</v>
      </c>
      <c r="J121" s="9">
        <f>'[1]Výpočty FINAL'!CX122</f>
        <v>1458800</v>
      </c>
      <c r="K121" s="9">
        <f>'[1]Výpočty FINAL'!CY122</f>
        <v>379300</v>
      </c>
      <c r="L121" s="10" t="str">
        <f>'[1]Výpočty FINAL'!CZ122</f>
        <v>Výpočet výše dotace byl realizován v souladu s Programem finanční podpory poskytování sociálních služeb v Olomouckém kraji, Podprogramem č. 2.</v>
      </c>
      <c r="N121" s="11"/>
    </row>
    <row r="122" spans="1:14" ht="63.75" x14ac:dyDescent="0.2">
      <c r="A122" s="7" t="str">
        <f>'[1]Výpočty FINAL'!CO123</f>
        <v>121.</v>
      </c>
      <c r="B122" s="8" t="str">
        <f>'[1]Výpočty FINAL'!CP123</f>
        <v>A</v>
      </c>
      <c r="C122" s="7" t="str">
        <f>'[1]Výpočty FINAL'!CQ123</f>
        <v>Společnost Podané ruce o.p.s.</v>
      </c>
      <c r="D122" s="7">
        <f>'[1]Výpočty FINAL'!CR123</f>
        <v>60557621</v>
      </c>
      <c r="E122" s="7" t="str">
        <f>'[1]Výpočty FINAL'!CS123</f>
        <v xml:space="preserve">Hilleho 1842/5
Brno-střed, Černá Pole
602 00 Brno 2
</v>
      </c>
      <c r="F122" s="7" t="str">
        <f>'[1]Výpočty FINAL'!CT123</f>
        <v>nízkoprahová zařízení pro děti a mládež</v>
      </c>
      <c r="G122" s="7">
        <f>'[1]Výpočty FINAL'!CU123</f>
        <v>2234863</v>
      </c>
      <c r="H122" s="7" t="str">
        <f>'[1]Výpočty FINAL'!CV123</f>
        <v>Obecně prospěšná společnost</v>
      </c>
      <c r="I122" s="9">
        <f>'[1]Výpočty FINAL'!CW123</f>
        <v>1164000</v>
      </c>
      <c r="J122" s="9">
        <f>'[1]Výpočty FINAL'!CX123</f>
        <v>1164000</v>
      </c>
      <c r="K122" s="9">
        <f>'[1]Výpočty FINAL'!CY123</f>
        <v>469700</v>
      </c>
      <c r="L122" s="10" t="str">
        <f>'[1]Výpočty FINAL'!CZ123</f>
        <v>Výpočet výše dotace byl realizován v souladu s Programem finanční podpory poskytování sociálních služeb v Olomouckém kraji, Podprogramem č. 2.</v>
      </c>
      <c r="N122" s="11"/>
    </row>
    <row r="123" spans="1:14" ht="63.75" x14ac:dyDescent="0.2">
      <c r="A123" s="7" t="str">
        <f>'[1]Výpočty FINAL'!CO124</f>
        <v>122.</v>
      </c>
      <c r="B123" s="8" t="str">
        <f>'[1]Výpočty FINAL'!CP124</f>
        <v>A</v>
      </c>
      <c r="C123" s="7" t="str">
        <f>'[1]Výpočty FINAL'!CQ124</f>
        <v>Společnost Podané ruce o.p.s.</v>
      </c>
      <c r="D123" s="7">
        <f>'[1]Výpočty FINAL'!CR124</f>
        <v>60557621</v>
      </c>
      <c r="E123" s="7" t="str">
        <f>'[1]Výpočty FINAL'!CS124</f>
        <v xml:space="preserve">Hilleho 1842/5
Brno-střed, Černá Pole
602 00 Brno 2
</v>
      </c>
      <c r="F123" s="7" t="str">
        <f>'[1]Výpočty FINAL'!CT124</f>
        <v>kontaktní centra</v>
      </c>
      <c r="G123" s="7">
        <f>'[1]Výpočty FINAL'!CU124</f>
        <v>2377304</v>
      </c>
      <c r="H123" s="7" t="str">
        <f>'[1]Výpočty FINAL'!CV124</f>
        <v>Obecně prospěšná společnost</v>
      </c>
      <c r="I123" s="9">
        <f>'[1]Výpočty FINAL'!CW124</f>
        <v>471300</v>
      </c>
      <c r="J123" s="9">
        <f>'[1]Výpočty FINAL'!CX124</f>
        <v>471300</v>
      </c>
      <c r="K123" s="9">
        <f>'[1]Výpočty FINAL'!CY124</f>
        <v>218500</v>
      </c>
      <c r="L123" s="10" t="str">
        <f>'[1]Výpočty FINAL'!CZ124</f>
        <v>Výpočet výše dotace byl realizován v souladu s Programem finanční podpory poskytování sociálních služeb v Olomouckém kraji, Podprogramem č. 2.</v>
      </c>
      <c r="N123" s="11"/>
    </row>
    <row r="124" spans="1:14" ht="63.75" x14ac:dyDescent="0.2">
      <c r="A124" s="7" t="str">
        <f>'[1]Výpočty FINAL'!CO125</f>
        <v>123.</v>
      </c>
      <c r="B124" s="8" t="str">
        <f>'[1]Výpočty FINAL'!CP125</f>
        <v>A</v>
      </c>
      <c r="C124" s="7" t="str">
        <f>'[1]Výpočty FINAL'!CQ125</f>
        <v>Společnost Podané ruce o.p.s.</v>
      </c>
      <c r="D124" s="7">
        <f>'[1]Výpočty FINAL'!CR125</f>
        <v>60557621</v>
      </c>
      <c r="E124" s="7" t="str">
        <f>'[1]Výpočty FINAL'!CS125</f>
        <v xml:space="preserve">Hilleho 1842/5
Brno-střed, Černá Pole
602 00 Brno 2
</v>
      </c>
      <c r="F124" s="7" t="str">
        <f>'[1]Výpočty FINAL'!CT125</f>
        <v>odborné sociální poradenství</v>
      </c>
      <c r="G124" s="7">
        <f>'[1]Výpočty FINAL'!CU125</f>
        <v>4631570</v>
      </c>
      <c r="H124" s="7" t="str">
        <f>'[1]Výpočty FINAL'!CV125</f>
        <v>Obecně prospěšná společnost</v>
      </c>
      <c r="I124" s="9">
        <f>'[1]Výpočty FINAL'!CW125</f>
        <v>498900</v>
      </c>
      <c r="J124" s="9">
        <f>'[1]Výpočty FINAL'!CX125</f>
        <v>498900</v>
      </c>
      <c r="K124" s="9">
        <f>'[1]Výpočty FINAL'!CY125</f>
        <v>216200</v>
      </c>
      <c r="L124" s="10" t="str">
        <f>'[1]Výpočty FINAL'!CZ125</f>
        <v>Výpočet výše dotace byl realizován v souladu s Programem finanční podpory poskytování sociálních služeb v Olomouckém kraji, Podprogramem č. 2.</v>
      </c>
      <c r="N124" s="11"/>
    </row>
    <row r="125" spans="1:14" ht="63.75" x14ac:dyDescent="0.2">
      <c r="A125" s="7" t="str">
        <f>'[1]Výpočty FINAL'!CO126</f>
        <v>124.</v>
      </c>
      <c r="B125" s="8" t="str">
        <f>'[1]Výpočty FINAL'!CP126</f>
        <v>A</v>
      </c>
      <c r="C125" s="7" t="str">
        <f>'[1]Výpočty FINAL'!CQ126</f>
        <v>Společnost Podané ruce o.p.s.</v>
      </c>
      <c r="D125" s="7">
        <f>'[1]Výpočty FINAL'!CR126</f>
        <v>60557621</v>
      </c>
      <c r="E125" s="7" t="str">
        <f>'[1]Výpočty FINAL'!CS126</f>
        <v xml:space="preserve">Hilleho 1842/5
Brno-střed, Černá Pole
602 00 Brno 2
</v>
      </c>
      <c r="F125" s="7" t="str">
        <f>'[1]Výpočty FINAL'!CT126</f>
        <v>nízkoprahová zařízení pro děti a mládež</v>
      </c>
      <c r="G125" s="7">
        <f>'[1]Výpočty FINAL'!CU126</f>
        <v>6091729</v>
      </c>
      <c r="H125" s="7" t="str">
        <f>'[1]Výpočty FINAL'!CV126</f>
        <v>Obecně prospěšná společnost</v>
      </c>
      <c r="I125" s="9">
        <f>'[1]Výpočty FINAL'!CW126</f>
        <v>841700</v>
      </c>
      <c r="J125" s="9">
        <f>'[1]Výpočty FINAL'!CX126</f>
        <v>841700</v>
      </c>
      <c r="K125" s="9">
        <f>'[1]Výpočty FINAL'!CY126</f>
        <v>400700</v>
      </c>
      <c r="L125" s="10" t="str">
        <f>'[1]Výpočty FINAL'!CZ126</f>
        <v>Výpočet výše dotace byl realizován v souladu s Programem finanční podpory poskytování sociálních služeb v Olomouckém kraji, Podprogramem č. 2.</v>
      </c>
      <c r="N125" s="11"/>
    </row>
    <row r="126" spans="1:14" ht="63.75" x14ac:dyDescent="0.2">
      <c r="A126" s="7" t="str">
        <f>'[1]Výpočty FINAL'!CO127</f>
        <v>125.</v>
      </c>
      <c r="B126" s="8" t="str">
        <f>'[1]Výpočty FINAL'!CP127</f>
        <v>A</v>
      </c>
      <c r="C126" s="7" t="str">
        <f>'[1]Výpočty FINAL'!CQ127</f>
        <v>Společnost Podané ruce o.p.s.</v>
      </c>
      <c r="D126" s="7">
        <f>'[1]Výpočty FINAL'!CR127</f>
        <v>60557621</v>
      </c>
      <c r="E126" s="7" t="str">
        <f>'[1]Výpočty FINAL'!CS127</f>
        <v xml:space="preserve">Hilleho 1842/5
Brno-střed, Černá Pole
602 00 Brno 2
</v>
      </c>
      <c r="F126" s="7" t="str">
        <f>'[1]Výpočty FINAL'!CT127</f>
        <v>nízkoprahová zařízení pro děti a mládež</v>
      </c>
      <c r="G126" s="7">
        <f>'[1]Výpočty FINAL'!CU127</f>
        <v>7681237</v>
      </c>
      <c r="H126" s="7" t="str">
        <f>'[1]Výpočty FINAL'!CV127</f>
        <v>Obecně prospěšná společnost</v>
      </c>
      <c r="I126" s="9">
        <f>'[1]Výpočty FINAL'!CW127</f>
        <v>598000</v>
      </c>
      <c r="J126" s="9">
        <f>'[1]Výpočty FINAL'!CX127</f>
        <v>598000</v>
      </c>
      <c r="K126" s="9">
        <f>'[1]Výpočty FINAL'!CY127</f>
        <v>283700</v>
      </c>
      <c r="L126" s="10" t="str">
        <f>'[1]Výpočty FINAL'!CZ127</f>
        <v>Výpočet výše dotace byl realizován v souladu s Programem finanční podpory poskytování sociálních služeb v Olomouckém kraji, Podprogramem č. 2.</v>
      </c>
      <c r="N126" s="11"/>
    </row>
    <row r="127" spans="1:14" ht="63.75" x14ac:dyDescent="0.2">
      <c r="A127" s="7" t="str">
        <f>'[1]Výpočty FINAL'!CO128</f>
        <v>126.</v>
      </c>
      <c r="B127" s="8" t="str">
        <f>'[1]Výpočty FINAL'!CP128</f>
        <v>A</v>
      </c>
      <c r="C127" s="7" t="str">
        <f>'[1]Výpočty FINAL'!CQ128</f>
        <v>Společnost Podané ruce o.p.s.</v>
      </c>
      <c r="D127" s="7">
        <f>'[1]Výpočty FINAL'!CR128</f>
        <v>60557621</v>
      </c>
      <c r="E127" s="7" t="str">
        <f>'[1]Výpočty FINAL'!CS128</f>
        <v xml:space="preserve">Hilleho 1842/5
Brno-střed, Černá Pole
602 00 Brno 2
</v>
      </c>
      <c r="F127" s="7" t="str">
        <f>'[1]Výpočty FINAL'!CT128</f>
        <v>odborné sociální poradenství</v>
      </c>
      <c r="G127" s="7">
        <f>'[1]Výpočty FINAL'!CU128</f>
        <v>8003700</v>
      </c>
      <c r="H127" s="7" t="str">
        <f>'[1]Výpočty FINAL'!CV128</f>
        <v>Obecně prospěšná společnost</v>
      </c>
      <c r="I127" s="9">
        <f>'[1]Výpočty FINAL'!CW128</f>
        <v>525100</v>
      </c>
      <c r="J127" s="9">
        <f>'[1]Výpočty FINAL'!CX128</f>
        <v>525100</v>
      </c>
      <c r="K127" s="9">
        <f>'[1]Výpočty FINAL'!CY128</f>
        <v>202100</v>
      </c>
      <c r="L127" s="10" t="str">
        <f>'[1]Výpočty FINAL'!CZ128</f>
        <v>Výpočet výše dotace byl realizován v souladu s Programem finanční podpory poskytování sociálních služeb v Olomouckém kraji, Podprogramem č. 2.</v>
      </c>
      <c r="N127" s="11"/>
    </row>
    <row r="128" spans="1:14" ht="63.75" x14ac:dyDescent="0.2">
      <c r="A128" s="7" t="str">
        <f>'[1]Výpočty FINAL'!CO129</f>
        <v>127.</v>
      </c>
      <c r="B128" s="8" t="str">
        <f>'[1]Výpočty FINAL'!CP129</f>
        <v>A</v>
      </c>
      <c r="C128" s="7" t="str">
        <f>'[1]Výpočty FINAL'!CQ129</f>
        <v>Společnost Podané ruce o.p.s.</v>
      </c>
      <c r="D128" s="7">
        <f>'[1]Výpočty FINAL'!CR129</f>
        <v>60557621</v>
      </c>
      <c r="E128" s="7" t="str">
        <f>'[1]Výpočty FINAL'!CS129</f>
        <v xml:space="preserve">Hilleho 1842/5
Brno-střed, Černá Pole
602 00 Brno 2
</v>
      </c>
      <c r="F128" s="7" t="str">
        <f>'[1]Výpočty FINAL'!CT129</f>
        <v>terénní programy</v>
      </c>
      <c r="G128" s="7">
        <f>'[1]Výpočty FINAL'!CU129</f>
        <v>8416334</v>
      </c>
      <c r="H128" s="7" t="str">
        <f>'[1]Výpočty FINAL'!CV129</f>
        <v>Obecně prospěšná společnost</v>
      </c>
      <c r="I128" s="9">
        <f>'[1]Výpočty FINAL'!CW129</f>
        <v>425500</v>
      </c>
      <c r="J128" s="9">
        <f>'[1]Výpočty FINAL'!CX129</f>
        <v>425500</v>
      </c>
      <c r="K128" s="9">
        <f>'[1]Výpočty FINAL'!CY129</f>
        <v>278500</v>
      </c>
      <c r="L128" s="10" t="str">
        <f>'[1]Výpočty FINAL'!CZ129</f>
        <v>Výpočet výše dotace byl realizován v souladu s Programem finanční podpory poskytování sociálních služeb v Olomouckém kraji, Podprogramem č. 2.</v>
      </c>
      <c r="N128" s="11"/>
    </row>
    <row r="129" spans="1:14" ht="63.75" x14ac:dyDescent="0.2">
      <c r="A129" s="7" t="str">
        <f>'[1]Výpočty FINAL'!CO130</f>
        <v>128.</v>
      </c>
      <c r="B129" s="8" t="str">
        <f>'[1]Výpočty FINAL'!CP130</f>
        <v>A</v>
      </c>
      <c r="C129" s="7" t="str">
        <f>'[1]Výpočty FINAL'!CQ130</f>
        <v>Společnost Podané ruce o.p.s.</v>
      </c>
      <c r="D129" s="7">
        <f>'[1]Výpočty FINAL'!CR130</f>
        <v>60557621</v>
      </c>
      <c r="E129" s="7" t="str">
        <f>'[1]Výpočty FINAL'!CS130</f>
        <v xml:space="preserve">Hilleho 1842/5
Brno-střed, Černá Pole
602 00 Brno 2
</v>
      </c>
      <c r="F129" s="7" t="str">
        <f>'[1]Výpočty FINAL'!CT130</f>
        <v>terénní programy</v>
      </c>
      <c r="G129" s="7">
        <f>'[1]Výpočty FINAL'!CU130</f>
        <v>9893159</v>
      </c>
      <c r="H129" s="7" t="str">
        <f>'[1]Výpočty FINAL'!CV130</f>
        <v>Obecně prospěšná společnost</v>
      </c>
      <c r="I129" s="9">
        <f>'[1]Výpočty FINAL'!CW130</f>
        <v>412300</v>
      </c>
      <c r="J129" s="9">
        <f>'[1]Výpočty FINAL'!CX130</f>
        <v>412300</v>
      </c>
      <c r="K129" s="9">
        <f>'[1]Výpočty FINAL'!CY130</f>
        <v>198600</v>
      </c>
      <c r="L129" s="10" t="str">
        <f>'[1]Výpočty FINAL'!CZ130</f>
        <v>Výpočet výše dotace byl realizován v souladu s Programem finanční podpory poskytování sociálních služeb v Olomouckém kraji, Podprogramem č. 2.</v>
      </c>
      <c r="N129" s="11"/>
    </row>
    <row r="130" spans="1:14" ht="63.75" x14ac:dyDescent="0.2">
      <c r="A130" s="7" t="str">
        <f>'[1]Výpočty FINAL'!CO131</f>
        <v>129.</v>
      </c>
      <c r="B130" s="8" t="str">
        <f>'[1]Výpočty FINAL'!CP131</f>
        <v>A</v>
      </c>
      <c r="C130" s="7" t="str">
        <f>'[1]Výpočty FINAL'!CQ131</f>
        <v>Společnost pro ranou péči, pobočka pro rodinu Olomouc</v>
      </c>
      <c r="D130" s="7">
        <f>'[1]Výpočty FINAL'!CR131</f>
        <v>8243867</v>
      </c>
      <c r="E130" s="7" t="str">
        <f>'[1]Výpočty FINAL'!CS131</f>
        <v xml:space="preserve">U botanické zahrady 828/4
Olomouc
779 00 Olomouc 9
</v>
      </c>
      <c r="F130" s="7" t="str">
        <f>'[1]Výpočty FINAL'!CT131</f>
        <v>raná péče</v>
      </c>
      <c r="G130" s="7">
        <f>'[1]Výpočty FINAL'!CU131</f>
        <v>5782187</v>
      </c>
      <c r="H130" s="7" t="str">
        <f>'[1]Výpočty FINAL'!CV131</f>
        <v>Pobočný spolek</v>
      </c>
      <c r="I130" s="9">
        <f>'[1]Výpočty FINAL'!CW131</f>
        <v>1304900</v>
      </c>
      <c r="J130" s="9">
        <f>'[1]Výpočty FINAL'!CX131</f>
        <v>1004900</v>
      </c>
      <c r="K130" s="9">
        <f>'[1]Výpočty FINAL'!CY131</f>
        <v>808600</v>
      </c>
      <c r="L130" s="10" t="str">
        <f>'[1]Výpočty FINAL'!CZ131</f>
        <v>Výpočet výše dotace byl realizován v souladu s Programem finanční podpory poskytování sociálních služeb v Olomouckém kraji, Podprogramem č. 2.</v>
      </c>
      <c r="N130" s="11"/>
    </row>
    <row r="131" spans="1:14" ht="63.75" x14ac:dyDescent="0.2">
      <c r="A131" s="7" t="str">
        <f>'[1]Výpočty FINAL'!CO132</f>
        <v>130.</v>
      </c>
      <c r="B131" s="8" t="str">
        <f>'[1]Výpočty FINAL'!CP132</f>
        <v>A</v>
      </c>
      <c r="C131" s="7" t="str">
        <f>'[1]Výpočty FINAL'!CQ132</f>
        <v>Společnost pro ranou péči, pobočka pro rodinu Olomouc</v>
      </c>
      <c r="D131" s="7">
        <f>'[1]Výpočty FINAL'!CR132</f>
        <v>8243867</v>
      </c>
      <c r="E131" s="7" t="str">
        <f>'[1]Výpočty FINAL'!CS132</f>
        <v xml:space="preserve">U botanické zahrady 828/4
Olomouc
779 00 Olomouc 9
</v>
      </c>
      <c r="F131" s="7" t="str">
        <f>'[1]Výpočty FINAL'!CT132</f>
        <v>sociálně aktivizační služby pro rodiny s dětmi</v>
      </c>
      <c r="G131" s="7">
        <f>'[1]Výpočty FINAL'!CU132</f>
        <v>7203556</v>
      </c>
      <c r="H131" s="7" t="str">
        <f>'[1]Výpočty FINAL'!CV132</f>
        <v>Pobočný spolek</v>
      </c>
      <c r="I131" s="9">
        <f>'[1]Výpočty FINAL'!CW132</f>
        <v>275000</v>
      </c>
      <c r="J131" s="9">
        <f>'[1]Výpočty FINAL'!CX132</f>
        <v>175000</v>
      </c>
      <c r="K131" s="9">
        <f>'[1]Výpočty FINAL'!CY132</f>
        <v>140800</v>
      </c>
      <c r="L131" s="10" t="str">
        <f>'[1]Výpočty FINAL'!CZ132</f>
        <v>Výpočet výše dotace byl realizován v souladu s Programem finanční podpory poskytování sociálních služeb v Olomouckém kraji, Podprogramem č. 2.</v>
      </c>
      <c r="N131" s="11"/>
    </row>
    <row r="132" spans="1:14" ht="51" x14ac:dyDescent="0.2">
      <c r="A132" s="7" t="str">
        <f>'[1]Výpočty FINAL'!CO133</f>
        <v>131.</v>
      </c>
      <c r="B132" s="8" t="str">
        <f>'[1]Výpočty FINAL'!CP133</f>
        <v>A</v>
      </c>
      <c r="C132" s="7" t="str">
        <f>'[1]Výpočty FINAL'!CQ133</f>
        <v>Společnost pro ranou péči, pobočka pro zrak Olomouc</v>
      </c>
      <c r="D132" s="7">
        <f>'[1]Výpočty FINAL'!CR133</f>
        <v>75095009</v>
      </c>
      <c r="E132" s="7" t="str">
        <f>'[1]Výpočty FINAL'!CS133</f>
        <v xml:space="preserve">Na Stráni 677/12
Slavonín
783 01 Olomouc 18
</v>
      </c>
      <c r="F132" s="7" t="str">
        <f>'[1]Výpočty FINAL'!CT133</f>
        <v>raná péče</v>
      </c>
      <c r="G132" s="7">
        <f>'[1]Výpočty FINAL'!CU133</f>
        <v>4755953</v>
      </c>
      <c r="H132" s="7" t="str">
        <f>'[1]Výpočty FINAL'!CV133</f>
        <v>Pobočný spolek</v>
      </c>
      <c r="I132" s="9">
        <f>'[1]Výpočty FINAL'!CW133</f>
        <v>1347200</v>
      </c>
      <c r="J132" s="9">
        <f>'[1]Výpočty FINAL'!CX133</f>
        <v>1347200</v>
      </c>
      <c r="K132" s="9">
        <f>'[1]Výpočty FINAL'!CY133</f>
        <v>534500</v>
      </c>
      <c r="L132" s="10" t="str">
        <f>'[1]Výpočty FINAL'!CZ133</f>
        <v>Výpočet výše dotace byl realizován v souladu s Programem finanční podpory poskytování sociálních služeb v Olomouckém kraji, Podprogramem č. 2.</v>
      </c>
      <c r="N132" s="11"/>
    </row>
    <row r="133" spans="1:14" ht="51" x14ac:dyDescent="0.2">
      <c r="A133" s="7" t="str">
        <f>'[1]Výpočty FINAL'!CO134</f>
        <v>132.</v>
      </c>
      <c r="B133" s="8" t="str">
        <f>'[1]Výpočty FINAL'!CP134</f>
        <v>A</v>
      </c>
      <c r="C133" s="7" t="str">
        <f>'[1]Výpočty FINAL'!CQ134</f>
        <v>Spolek Trend vozíčkářů Olomouc</v>
      </c>
      <c r="D133" s="7">
        <f>'[1]Výpočty FINAL'!CR134</f>
        <v>61984680</v>
      </c>
      <c r="E133" s="7" t="str">
        <f>'[1]Výpočty FINAL'!CS134</f>
        <v xml:space="preserve">Lužická 101/7
Povel
779 00 Olomouc 9
</v>
      </c>
      <c r="F133" s="7" t="str">
        <f>'[1]Výpočty FINAL'!CT134</f>
        <v>osobní asistence</v>
      </c>
      <c r="G133" s="7">
        <f>'[1]Výpočty FINAL'!CU134</f>
        <v>1766130</v>
      </c>
      <c r="H133" s="7" t="str">
        <f>'[1]Výpočty FINAL'!CV134</f>
        <v>Spolek</v>
      </c>
      <c r="I133" s="9">
        <f>'[1]Výpočty FINAL'!CW134</f>
        <v>600228</v>
      </c>
      <c r="J133" s="9">
        <f>'[1]Výpočty FINAL'!CX134</f>
        <v>600228</v>
      </c>
      <c r="K133" s="9">
        <f>'[1]Výpočty FINAL'!CY134</f>
        <v>483000</v>
      </c>
      <c r="L133" s="10" t="str">
        <f>'[1]Výpočty FINAL'!CZ134</f>
        <v>Výpočet výše dotace byl realizován v souladu s Programem finanční podpory poskytování sociálních služeb v Olomouckém kraji, Podprogramem č. 2.</v>
      </c>
      <c r="N133" s="11"/>
    </row>
    <row r="134" spans="1:14" ht="51" x14ac:dyDescent="0.2">
      <c r="A134" s="7" t="str">
        <f>'[1]Výpočty FINAL'!CO135</f>
        <v>133.</v>
      </c>
      <c r="B134" s="8" t="str">
        <f>'[1]Výpočty FINAL'!CP135</f>
        <v>A</v>
      </c>
      <c r="C134" s="7" t="str">
        <f>'[1]Výpočty FINAL'!CQ135</f>
        <v>Spolek Trend vozíčkářů Olomouc</v>
      </c>
      <c r="D134" s="7">
        <f>'[1]Výpočty FINAL'!CR135</f>
        <v>61984680</v>
      </c>
      <c r="E134" s="7" t="str">
        <f>'[1]Výpočty FINAL'!CS135</f>
        <v xml:space="preserve">Lužická 101/7
Povel
779 00 Olomouc 9
</v>
      </c>
      <c r="F134" s="7" t="str">
        <f>'[1]Výpočty FINAL'!CT135</f>
        <v>sociální rehabilitace</v>
      </c>
      <c r="G134" s="7">
        <f>'[1]Výpočty FINAL'!CU135</f>
        <v>7461945</v>
      </c>
      <c r="H134" s="7" t="str">
        <f>'[1]Výpočty FINAL'!CV135</f>
        <v>Spolek</v>
      </c>
      <c r="I134" s="9">
        <f>'[1]Výpočty FINAL'!CW135</f>
        <v>358210</v>
      </c>
      <c r="J134" s="9">
        <f>'[1]Výpočty FINAL'!CX135</f>
        <v>294328</v>
      </c>
      <c r="K134" s="9">
        <f>'[1]Výpočty FINAL'!CY135</f>
        <v>199600</v>
      </c>
      <c r="L134" s="10" t="str">
        <f>'[1]Výpočty FINAL'!CZ135</f>
        <v>Výpočet výše dotace byl realizován v souladu s Programem finanční podpory poskytování sociálních služeb v Olomouckém kraji, Podprogramem č. 2.</v>
      </c>
      <c r="N134" s="11"/>
    </row>
    <row r="135" spans="1:14" ht="76.5" x14ac:dyDescent="0.2">
      <c r="A135" s="7" t="str">
        <f>'[1]Výpočty FINAL'!CO136</f>
        <v>134.</v>
      </c>
      <c r="B135" s="8" t="str">
        <f>'[1]Výpočty FINAL'!CP136</f>
        <v>A</v>
      </c>
      <c r="C135" s="7" t="str">
        <f>'[1]Výpočty FINAL'!CQ136</f>
        <v>SPOLU Olomouc, z.ú.</v>
      </c>
      <c r="D135" s="7">
        <f>'[1]Výpočty FINAL'!CR136</f>
        <v>63729113</v>
      </c>
      <c r="E135" s="7" t="str">
        <f>'[1]Výpočty FINAL'!CS136</f>
        <v xml:space="preserve">Dolní náměstí 27/38
Olomouc
779 00 Olomouc 9
</v>
      </c>
      <c r="F135" s="7" t="str">
        <f>'[1]Výpočty FINAL'!CT136</f>
        <v>sociálně aktivizační služby pro seniory a osoby se zdravotním postižením</v>
      </c>
      <c r="G135" s="7">
        <f>'[1]Výpočty FINAL'!CU136</f>
        <v>3878981</v>
      </c>
      <c r="H135" s="7" t="str">
        <f>'[1]Výpočty FINAL'!CV136</f>
        <v>Ústav</v>
      </c>
      <c r="I135" s="9">
        <f>'[1]Výpočty FINAL'!CW136</f>
        <v>309300</v>
      </c>
      <c r="J135" s="9">
        <f>'[1]Výpočty FINAL'!CX136</f>
        <v>309300</v>
      </c>
      <c r="K135" s="9">
        <f>'[1]Výpočty FINAL'!CY136</f>
        <v>248900</v>
      </c>
      <c r="L135" s="10" t="str">
        <f>'[1]Výpočty FINAL'!CZ136</f>
        <v>Výpočet výše dotace byl realizován v souladu s Programem finanční podpory poskytování sociálních služeb v Olomouckém kraji, Podprogramem č. 2.</v>
      </c>
      <c r="N135" s="11"/>
    </row>
    <row r="136" spans="1:14" ht="51" x14ac:dyDescent="0.2">
      <c r="A136" s="7" t="str">
        <f>'[1]Výpočty FINAL'!CO137</f>
        <v>135.</v>
      </c>
      <c r="B136" s="8" t="str">
        <f>'[1]Výpočty FINAL'!CP137</f>
        <v>A</v>
      </c>
      <c r="C136" s="7" t="str">
        <f>'[1]Výpočty FINAL'!CQ137</f>
        <v>SPOLU Olomouc, z.ú.</v>
      </c>
      <c r="D136" s="7">
        <f>'[1]Výpočty FINAL'!CR137</f>
        <v>63729113</v>
      </c>
      <c r="E136" s="7" t="str">
        <f>'[1]Výpočty FINAL'!CS137</f>
        <v xml:space="preserve">Dolní náměstí 27/38
Olomouc
779 00 Olomouc 9
</v>
      </c>
      <c r="F136" s="7" t="str">
        <f>'[1]Výpočty FINAL'!CT137</f>
        <v>osobní asistence</v>
      </c>
      <c r="G136" s="7">
        <f>'[1]Výpočty FINAL'!CU137</f>
        <v>3970478</v>
      </c>
      <c r="H136" s="7" t="str">
        <f>'[1]Výpočty FINAL'!CV137</f>
        <v>Ústav</v>
      </c>
      <c r="I136" s="9">
        <f>'[1]Výpočty FINAL'!CW137</f>
        <v>405400</v>
      </c>
      <c r="J136" s="9">
        <f>'[1]Výpočty FINAL'!CX137</f>
        <v>405400</v>
      </c>
      <c r="K136" s="9">
        <f>'[1]Výpočty FINAL'!CY137</f>
        <v>326200</v>
      </c>
      <c r="L136" s="10" t="str">
        <f>'[1]Výpočty FINAL'!CZ137</f>
        <v>Výpočet výše dotace byl realizován v souladu s Programem finanční podpory poskytování sociálních služeb v Olomouckém kraji, Podprogramem č. 2.</v>
      </c>
      <c r="N136" s="11"/>
    </row>
    <row r="137" spans="1:14" ht="51" x14ac:dyDescent="0.2">
      <c r="A137" s="7" t="str">
        <f>'[1]Výpočty FINAL'!CO138</f>
        <v>136.</v>
      </c>
      <c r="B137" s="8" t="str">
        <f>'[1]Výpočty FINAL'!CP138</f>
        <v>A</v>
      </c>
      <c r="C137" s="7" t="str">
        <f>'[1]Výpočty FINAL'!CQ138</f>
        <v>SPOLU Olomouc, z.ú.</v>
      </c>
      <c r="D137" s="7">
        <f>'[1]Výpočty FINAL'!CR138</f>
        <v>63729113</v>
      </c>
      <c r="E137" s="7" t="str">
        <f>'[1]Výpočty FINAL'!CS138</f>
        <v xml:space="preserve">Dolní náměstí 27/38
Olomouc
779 00 Olomouc 9
</v>
      </c>
      <c r="F137" s="7" t="str">
        <f>'[1]Výpočty FINAL'!CT138</f>
        <v>odlehčovací služby</v>
      </c>
      <c r="G137" s="7">
        <f>'[1]Výpočty FINAL'!CU138</f>
        <v>5269914</v>
      </c>
      <c r="H137" s="7" t="str">
        <f>'[1]Výpočty FINAL'!CV138</f>
        <v>Ústav</v>
      </c>
      <c r="I137" s="9">
        <f>'[1]Výpočty FINAL'!CW138</f>
        <v>174900</v>
      </c>
      <c r="J137" s="9">
        <f>'[1]Výpočty FINAL'!CX138</f>
        <v>174900</v>
      </c>
      <c r="K137" s="9">
        <f>'[1]Výpočty FINAL'!CY138</f>
        <v>140700</v>
      </c>
      <c r="L137" s="10" t="str">
        <f>'[1]Výpočty FINAL'!CZ138</f>
        <v>Výpočet výše dotace byl realizován v souladu s Programem finanční podpory poskytování sociálních služeb v Olomouckém kraji, Podprogramem č. 2.</v>
      </c>
      <c r="N137" s="11"/>
    </row>
    <row r="138" spans="1:14" ht="51" x14ac:dyDescent="0.2">
      <c r="A138" s="7" t="str">
        <f>'[1]Výpočty FINAL'!CO139</f>
        <v>137.</v>
      </c>
      <c r="B138" s="8" t="str">
        <f>'[1]Výpočty FINAL'!CP139</f>
        <v>A</v>
      </c>
      <c r="C138" s="7" t="str">
        <f>'[1]Výpočty FINAL'!CQ139</f>
        <v>SPOLU Olomouc, z.ú.</v>
      </c>
      <c r="D138" s="7">
        <f>'[1]Výpočty FINAL'!CR139</f>
        <v>63729113</v>
      </c>
      <c r="E138" s="7" t="str">
        <f>'[1]Výpočty FINAL'!CS139</f>
        <v xml:space="preserve">Dolní náměstí 27/38
Olomouc
779 00 Olomouc 9
</v>
      </c>
      <c r="F138" s="7" t="str">
        <f>'[1]Výpočty FINAL'!CT139</f>
        <v>sociální rehabilitace</v>
      </c>
      <c r="G138" s="7">
        <f>'[1]Výpočty FINAL'!CU139</f>
        <v>7039256</v>
      </c>
      <c r="H138" s="7" t="str">
        <f>'[1]Výpočty FINAL'!CV139</f>
        <v>Ústav</v>
      </c>
      <c r="I138" s="9">
        <f>'[1]Výpočty FINAL'!CW139</f>
        <v>196300</v>
      </c>
      <c r="J138" s="9">
        <f>'[1]Výpočty FINAL'!CX139</f>
        <v>196300</v>
      </c>
      <c r="K138" s="9">
        <f>'[1]Výpočty FINAL'!CY139</f>
        <v>158000</v>
      </c>
      <c r="L138" s="10" t="str">
        <f>'[1]Výpočty FINAL'!CZ139</f>
        <v>Výpočet výše dotace byl realizován v souladu s Programem finanční podpory poskytování sociálních služeb v Olomouckém kraji, Podprogramem č. 2.</v>
      </c>
      <c r="N138" s="11"/>
    </row>
    <row r="139" spans="1:14" ht="51" x14ac:dyDescent="0.2">
      <c r="A139" s="7" t="str">
        <f>'[1]Výpočty FINAL'!CO140</f>
        <v>138.</v>
      </c>
      <c r="B139" s="8" t="str">
        <f>'[1]Výpočty FINAL'!CP140</f>
        <v>A</v>
      </c>
      <c r="C139" s="7" t="str">
        <f>'[1]Výpočty FINAL'!CQ140</f>
        <v>TyfloCentrum Olomouc, obecně prospěšná společnost</v>
      </c>
      <c r="D139" s="7">
        <f>'[1]Výpočty FINAL'!CR140</f>
        <v>25862294</v>
      </c>
      <c r="E139" s="7" t="str">
        <f>'[1]Výpočty FINAL'!CS140</f>
        <v xml:space="preserve">I. P. Pavlova 184/69
Nová Ulice
779 00 Olomouc 9
</v>
      </c>
      <c r="F139" s="7" t="str">
        <f>'[1]Výpočty FINAL'!CT140</f>
        <v>sociální rehabilitace</v>
      </c>
      <c r="G139" s="7">
        <f>'[1]Výpočty FINAL'!CU140</f>
        <v>2092050</v>
      </c>
      <c r="H139" s="7" t="str">
        <f>'[1]Výpočty FINAL'!CV140</f>
        <v>Obecně prospěšná společnost</v>
      </c>
      <c r="I139" s="9">
        <f>'[1]Výpočty FINAL'!CW140</f>
        <v>277300</v>
      </c>
      <c r="J139" s="9">
        <f>'[1]Výpočty FINAL'!CX140</f>
        <v>277300</v>
      </c>
      <c r="K139" s="9">
        <f>'[1]Výpočty FINAL'!CY140</f>
        <v>158300</v>
      </c>
      <c r="L139" s="10" t="str">
        <f>'[1]Výpočty FINAL'!CZ140</f>
        <v>Výpočet výše dotace byl realizován v souladu s Programem finanční podpory poskytování sociálních služeb v Olomouckém kraji, Podprogramem č. 2.</v>
      </c>
      <c r="N139" s="11"/>
    </row>
    <row r="140" spans="1:14" ht="51" x14ac:dyDescent="0.2">
      <c r="A140" s="7" t="str">
        <f>'[1]Výpočty FINAL'!CO141</f>
        <v>139.</v>
      </c>
      <c r="B140" s="8" t="str">
        <f>'[1]Výpočty FINAL'!CP141</f>
        <v>A</v>
      </c>
      <c r="C140" s="7" t="str">
        <f>'[1]Výpočty FINAL'!CQ141</f>
        <v>ZAHRADA 2000 z. s.</v>
      </c>
      <c r="D140" s="7">
        <f>'[1]Výpočty FINAL'!CR141</f>
        <v>64988309</v>
      </c>
      <c r="E140" s="7" t="str">
        <f>'[1]Výpočty FINAL'!CS141</f>
        <v xml:space="preserve">Na Mýtince 32
Bukovice
790 01 Jeseník 1
</v>
      </c>
      <c r="F140" s="7" t="str">
        <f>'[1]Výpočty FINAL'!CT141</f>
        <v>sociálně terapeutické dílny</v>
      </c>
      <c r="G140" s="7">
        <f>'[1]Výpočty FINAL'!CU141</f>
        <v>6382746</v>
      </c>
      <c r="H140" s="7" t="str">
        <f>'[1]Výpočty FINAL'!CV141</f>
        <v>Spolek</v>
      </c>
      <c r="I140" s="9">
        <f>'[1]Výpočty FINAL'!CW141</f>
        <v>182000</v>
      </c>
      <c r="J140" s="9">
        <f>'[1]Výpočty FINAL'!CX141</f>
        <v>182000</v>
      </c>
      <c r="K140" s="9">
        <f>'[1]Výpočty FINAL'!CY141</f>
        <v>146500</v>
      </c>
      <c r="L140" s="10" t="str">
        <f>'[1]Výpočty FINAL'!CZ141</f>
        <v>Výpočet výše dotace byl realizován v souladu s Programem finanční podpory poskytování sociálních služeb v Olomouckém kraji, Podprogramem č. 2.</v>
      </c>
      <c r="N140" s="11"/>
    </row>
    <row r="141" spans="1:14" ht="51" x14ac:dyDescent="0.2">
      <c r="A141" s="7" t="str">
        <f>'[1]Výpočty FINAL'!CO142</f>
        <v>140.</v>
      </c>
      <c r="B141" s="8" t="str">
        <f>'[1]Výpočty FINAL'!CP142</f>
        <v>A</v>
      </c>
      <c r="C141" s="7" t="str">
        <f>'[1]Výpočty FINAL'!CQ142</f>
        <v>ZAHRADA 2000 z. s.</v>
      </c>
      <c r="D141" s="7">
        <f>'[1]Výpočty FINAL'!CR142</f>
        <v>64988309</v>
      </c>
      <c r="E141" s="7" t="str">
        <f>'[1]Výpočty FINAL'!CS142</f>
        <v xml:space="preserve">Na Mýtince 32
Bukovice
790 01 Jeseník 1
</v>
      </c>
      <c r="F141" s="7" t="str">
        <f>'[1]Výpočty FINAL'!CT142</f>
        <v>sociální rehabilitace</v>
      </c>
      <c r="G141" s="7">
        <f>'[1]Výpočty FINAL'!CU142</f>
        <v>6514378</v>
      </c>
      <c r="H141" s="7" t="str">
        <f>'[1]Výpočty FINAL'!CV142</f>
        <v>Spolek</v>
      </c>
      <c r="I141" s="9">
        <f>'[1]Výpočty FINAL'!CW142</f>
        <v>86000</v>
      </c>
      <c r="J141" s="9">
        <f>'[1]Výpočty FINAL'!CX142</f>
        <v>86000</v>
      </c>
      <c r="K141" s="9">
        <f>'[1]Výpočty FINAL'!CY142</f>
        <v>69200</v>
      </c>
      <c r="L141" s="10" t="str">
        <f>'[1]Výpočty FINAL'!CZ142</f>
        <v>Výpočet výše dotace byl realizován v souladu s Programem finanční podpory poskytování sociálních služeb v Olomouckém kraji, Podprogramem č. 2.</v>
      </c>
      <c r="N141" s="11"/>
    </row>
    <row r="142" spans="1:14" ht="51" x14ac:dyDescent="0.2">
      <c r="A142" s="7" t="str">
        <f>'[1]Výpočty FINAL'!CO143</f>
        <v>141.</v>
      </c>
      <c r="B142" s="8" t="str">
        <f>'[1]Výpočty FINAL'!CP143</f>
        <v>A</v>
      </c>
      <c r="C142" s="7" t="str">
        <f>'[1]Výpočty FINAL'!CQ143</f>
        <v>Zet-My, z.s.</v>
      </c>
      <c r="D142" s="7">
        <f>'[1]Výpočty FINAL'!CR143</f>
        <v>8802335</v>
      </c>
      <c r="E142" s="7" t="str">
        <f>'[1]Výpočty FINAL'!CS143</f>
        <v xml:space="preserve">Na partkách 283/6a
Černovír
779 00 Olomouc 9
</v>
      </c>
      <c r="F142" s="7" t="str">
        <f>'[1]Výpočty FINAL'!CT143</f>
        <v>odlehčovací služby</v>
      </c>
      <c r="G142" s="7">
        <f>'[1]Výpočty FINAL'!CU143</f>
        <v>7367225</v>
      </c>
      <c r="H142" s="7" t="str">
        <f>'[1]Výpočty FINAL'!CV143</f>
        <v>Spolek</v>
      </c>
      <c r="I142" s="9">
        <f>'[1]Výpočty FINAL'!CW143</f>
        <v>367900</v>
      </c>
      <c r="J142" s="9">
        <f>'[1]Výpočty FINAL'!CX143</f>
        <v>352900</v>
      </c>
      <c r="K142" s="9">
        <f>'[1]Výpočty FINAL'!CY143</f>
        <v>284000</v>
      </c>
      <c r="L142" s="10" t="str">
        <f>'[1]Výpočty FINAL'!CZ143</f>
        <v>Výpočet výše dotace byl realizován v souladu s Programem finanční podpory poskytování sociálních služeb v Olomouckém kraji, Podprogramem č. 2.</v>
      </c>
      <c r="N142" s="11"/>
    </row>
    <row r="143" spans="1:14" ht="51" x14ac:dyDescent="0.2">
      <c r="A143" s="7" t="str">
        <f>'[1]Výpočty FINAL'!CO144</f>
        <v>142.</v>
      </c>
      <c r="B143" s="8" t="str">
        <f>'[1]Výpočty FINAL'!CP144</f>
        <v>A</v>
      </c>
      <c r="C143" s="7" t="str">
        <f>'[1]Výpočty FINAL'!CQ144</f>
        <v>z.s. iPoradna</v>
      </c>
      <c r="D143" s="7">
        <f>'[1]Výpočty FINAL'!CR144</f>
        <v>26533952</v>
      </c>
      <c r="E143" s="7" t="str">
        <f>'[1]Výpočty FINAL'!CS144</f>
        <v xml:space="preserve">Wurmova 577/7
Olomouc
779 00 Olomouc 9
</v>
      </c>
      <c r="F143" s="7" t="str">
        <f>'[1]Výpočty FINAL'!CT144</f>
        <v>sociální rehabilitace</v>
      </c>
      <c r="G143" s="7">
        <f>'[1]Výpočty FINAL'!CU144</f>
        <v>2438290</v>
      </c>
      <c r="H143" s="7" t="str">
        <f>'[1]Výpočty FINAL'!CV144</f>
        <v>Spolek</v>
      </c>
      <c r="I143" s="9">
        <f>'[1]Výpočty FINAL'!CW144</f>
        <v>399000</v>
      </c>
      <c r="J143" s="9">
        <f>'[1]Výpočty FINAL'!CX144</f>
        <v>399000</v>
      </c>
      <c r="K143" s="9">
        <f>'[1]Výpočty FINAL'!CY144</f>
        <v>240400</v>
      </c>
      <c r="L143" s="10" t="str">
        <f>'[1]Výpočty FINAL'!CZ144</f>
        <v>Výpočet výše dotace byl realizován v souladu s Programem finanční podpory poskytování sociálních služeb v Olomouckém kraji, Podprogramem č. 2.</v>
      </c>
      <c r="N143" s="11"/>
    </row>
    <row r="144" spans="1:14" ht="51" x14ac:dyDescent="0.2">
      <c r="A144" s="7" t="str">
        <f>'[1]Výpočty FINAL'!CO145</f>
        <v>143.</v>
      </c>
      <c r="B144" s="8" t="str">
        <f>'[1]Výpočty FINAL'!CP145</f>
        <v>A</v>
      </c>
      <c r="C144" s="7" t="str">
        <f>'[1]Výpočty FINAL'!CQ145</f>
        <v>z.s. iPoradna</v>
      </c>
      <c r="D144" s="7">
        <f>'[1]Výpočty FINAL'!CR145</f>
        <v>26533952</v>
      </c>
      <c r="E144" s="7" t="str">
        <f>'[1]Výpočty FINAL'!CS145</f>
        <v xml:space="preserve">Wurmova 577/7
Olomouc
779 00 Olomouc 9
</v>
      </c>
      <c r="F144" s="7" t="str">
        <f>'[1]Výpočty FINAL'!CT145</f>
        <v>odborné sociální poradenství</v>
      </c>
      <c r="G144" s="7">
        <f>'[1]Výpočty FINAL'!CU145</f>
        <v>8837233</v>
      </c>
      <c r="H144" s="7" t="str">
        <f>'[1]Výpočty FINAL'!CV145</f>
        <v>Spolek</v>
      </c>
      <c r="I144" s="9">
        <f>'[1]Výpočty FINAL'!CW145</f>
        <v>276700</v>
      </c>
      <c r="J144" s="9">
        <f>'[1]Výpočty FINAL'!CX145</f>
        <v>276700</v>
      </c>
      <c r="K144" s="9">
        <f>'[1]Výpočty FINAL'!CY145</f>
        <v>185100</v>
      </c>
      <c r="L144" s="10" t="str">
        <f>'[1]Výpočty FINAL'!CZ145</f>
        <v>Výpočet výše dotace byl realizován v souladu s Programem finanční podpory poskytování sociálních služeb v Olomouckém kraji, Podprogramem č. 2.</v>
      </c>
      <c r="N144" s="11"/>
    </row>
    <row r="145" spans="1:14" ht="51" x14ac:dyDescent="0.2">
      <c r="A145" s="7" t="str">
        <f>'[1]Výpočty FINAL'!CO146</f>
        <v>144.</v>
      </c>
      <c r="B145" s="8" t="str">
        <f>'[1]Výpočty FINAL'!CP146</f>
        <v>A</v>
      </c>
      <c r="C145" s="7" t="str">
        <f>'[1]Výpočty FINAL'!CQ146</f>
        <v>z.s. iPoradna</v>
      </c>
      <c r="D145" s="7">
        <f>'[1]Výpočty FINAL'!CR146</f>
        <v>26533952</v>
      </c>
      <c r="E145" s="7" t="str">
        <f>'[1]Výpočty FINAL'!CS146</f>
        <v xml:space="preserve">Wurmova 577/7
Olomouc
779 00 Olomouc 9
</v>
      </c>
      <c r="F145" s="7" t="str">
        <f>'[1]Výpočty FINAL'!CT146</f>
        <v>telefonická krizová pomoc</v>
      </c>
      <c r="G145" s="7">
        <f>'[1]Výpočty FINAL'!CU146</f>
        <v>9221006</v>
      </c>
      <c r="H145" s="7" t="str">
        <f>'[1]Výpočty FINAL'!CV146</f>
        <v>Spolek</v>
      </c>
      <c r="I145" s="9">
        <f>'[1]Výpočty FINAL'!CW146</f>
        <v>157900</v>
      </c>
      <c r="J145" s="9">
        <f>'[1]Výpočty FINAL'!CX146</f>
        <v>62520</v>
      </c>
      <c r="K145" s="9">
        <f>'[1]Výpočty FINAL'!CY146</f>
        <v>50300</v>
      </c>
      <c r="L145" s="10" t="str">
        <f>'[1]Výpočty FINAL'!CZ146</f>
        <v>Výpočet výše dotace byl realizován v souladu s Programem finanční podpory poskytování sociálních služeb v Olomouckém kraji, Podprogramem č. 2.</v>
      </c>
      <c r="N145" s="11"/>
    </row>
    <row r="146" spans="1:14" ht="38.25" x14ac:dyDescent="0.2">
      <c r="A146" s="7" t="str">
        <f>'[1]Výpočty FINAL'!CO147</f>
        <v>145.</v>
      </c>
      <c r="B146" s="8" t="str">
        <f>'[1]Výpočty FINAL'!CP147</f>
        <v>B</v>
      </c>
      <c r="C146" s="7" t="str">
        <f>'[1]Výpočty FINAL'!CQ147</f>
        <v>Bílý kruh bezpečí z.s.</v>
      </c>
      <c r="D146" s="7">
        <f>'[1]Výpočty FINAL'!CR147</f>
        <v>47607483</v>
      </c>
      <c r="E146" s="7" t="str">
        <f>'[1]Výpočty FINAL'!CS147</f>
        <v>U Trojice 2/1042, Praha 15000</v>
      </c>
      <c r="F146" s="7" t="str">
        <f>'[1]Výpočty FINAL'!CT147</f>
        <v>odborné sociální poradenství</v>
      </c>
      <c r="G146" s="7">
        <f>'[1]Výpočty FINAL'!CU147</f>
        <v>3791851</v>
      </c>
      <c r="H146" s="7" t="str">
        <f>'[1]Výpočty FINAL'!CV147</f>
        <v>Spolek</v>
      </c>
      <c r="I146" s="9">
        <f>'[1]Výpočty FINAL'!CW147</f>
        <v>50000</v>
      </c>
      <c r="J146" s="9">
        <f>'[1]Výpočty FINAL'!CX147</f>
        <v>50000</v>
      </c>
      <c r="K146" s="9">
        <f>'[1]Výpočty FINAL'!CY147</f>
        <v>40200</v>
      </c>
      <c r="L146" s="10" t="str">
        <f>'[1]Výpočty FINAL'!CZ147</f>
        <v>Výpočet výše dotace byl realizován v souladu s Programem finanční podpory poskytování sociálních služeb v Olomouckém kraji, Podprogramem č. 2.</v>
      </c>
      <c r="N146" s="11"/>
    </row>
    <row r="147" spans="1:14" ht="38.25" x14ac:dyDescent="0.2">
      <c r="A147" s="7" t="str">
        <f>'[1]Výpočty FINAL'!CO148</f>
        <v>146.</v>
      </c>
      <c r="B147" s="8" t="str">
        <f>'[1]Výpočty FINAL'!CP148</f>
        <v>B</v>
      </c>
      <c r="C147" s="7" t="str">
        <f>'[1]Výpočty FINAL'!CQ148</f>
        <v>Národní rada osob se zdravotním postižením České republiky, z.s.</v>
      </c>
      <c r="D147" s="7">
        <f>'[1]Výpočty FINAL'!CR148</f>
        <v>70856478</v>
      </c>
      <c r="E147" s="7" t="str">
        <f>'[1]Výpočty FINAL'!CS148</f>
        <v>Partyzánská 1/7,Praha 7 - Holešovice, 170 00</v>
      </c>
      <c r="F147" s="7" t="str">
        <f>'[1]Výpočty FINAL'!CT148</f>
        <v>odborné sociální poradenství</v>
      </c>
      <c r="G147" s="7">
        <f>'[1]Výpočty FINAL'!CU148</f>
        <v>2888527</v>
      </c>
      <c r="H147" s="7" t="str">
        <f>'[1]Výpočty FINAL'!CV148</f>
        <v>Spolek</v>
      </c>
      <c r="I147" s="9">
        <f>'[1]Výpočty FINAL'!CW148</f>
        <v>49239.94</v>
      </c>
      <c r="J147" s="9">
        <f>'[1]Výpočty FINAL'!CX148</f>
        <v>49239</v>
      </c>
      <c r="K147" s="9">
        <f>'[1]Výpočty FINAL'!CY148</f>
        <v>39600</v>
      </c>
      <c r="L147" s="10" t="str">
        <f>'[1]Výpočty FINAL'!CZ148</f>
        <v>Výpočet výše dotace byl realizován v souladu s Programem finanční podpory poskytování sociálních služeb v Olomouckém kraji, Podprogramem č. 2.</v>
      </c>
      <c r="N147" s="11"/>
    </row>
    <row r="148" spans="1:14" ht="38.25" x14ac:dyDescent="0.2">
      <c r="A148" s="7" t="str">
        <f>'[1]Výpočty FINAL'!CO149</f>
        <v>147.</v>
      </c>
      <c r="B148" s="8" t="str">
        <f>'[1]Výpočty FINAL'!CP149</f>
        <v>B</v>
      </c>
      <c r="C148" s="7" t="str">
        <f>'[1]Výpočty FINAL'!CQ149</f>
        <v>Centrum pro dětský sluch Tamtam, o.p.s.</v>
      </c>
      <c r="D148" s="7">
        <f>'[1]Výpočty FINAL'!CR149</f>
        <v>499811</v>
      </c>
      <c r="E148" s="7" t="str">
        <f>'[1]Výpočty FINAL'!CS149</f>
        <v>Hábova 1571/22, Praha5 -  Stodůlky 155 00</v>
      </c>
      <c r="F148" s="7" t="str">
        <f>'[1]Výpočty FINAL'!CT149</f>
        <v>raná péče</v>
      </c>
      <c r="G148" s="7">
        <f>'[1]Výpočty FINAL'!CU149</f>
        <v>7118025</v>
      </c>
      <c r="H148" s="7" t="str">
        <f>'[1]Výpočty FINAL'!CV149</f>
        <v>Obecně prospěšná společnost</v>
      </c>
      <c r="I148" s="9">
        <f>'[1]Výpočty FINAL'!CW149</f>
        <v>200000</v>
      </c>
      <c r="J148" s="9">
        <f>'[1]Výpočty FINAL'!CX149</f>
        <v>200000</v>
      </c>
      <c r="K148" s="9">
        <f>'[1]Výpočty FINAL'!CY149</f>
        <v>160900</v>
      </c>
      <c r="L148" s="10" t="str">
        <f>'[1]Výpočty FINAL'!CZ149</f>
        <v>Výpočet výše dotace byl realizován v souladu s Programem finanční podpory poskytování sociálních služeb v Olomouckém kraji, Podprogramem č. 2.</v>
      </c>
      <c r="N148" s="11"/>
    </row>
    <row r="149" spans="1:14" ht="51" x14ac:dyDescent="0.2">
      <c r="A149" s="7" t="str">
        <f>'[1]Výpočty FINAL'!CO150</f>
        <v>148.</v>
      </c>
      <c r="B149" s="8" t="str">
        <f>'[1]Výpočty FINAL'!CP150</f>
        <v>B</v>
      </c>
      <c r="C149" s="7" t="str">
        <f>'[1]Výpočty FINAL'!CQ150</f>
        <v>P-centrum, spolek</v>
      </c>
      <c r="D149" s="7">
        <f>'[1]Výpočty FINAL'!CR150</f>
        <v>60803291</v>
      </c>
      <c r="E149" s="7" t="str">
        <f>'[1]Výpočty FINAL'!CS150</f>
        <v xml:space="preserve">Lafayettova 47/9
Olomouc
779 00 Olomouc 9
</v>
      </c>
      <c r="F149" s="7" t="str">
        <f>'[1]Výpočty FINAL'!CT150</f>
        <v>služby následné péče</v>
      </c>
      <c r="G149" s="7">
        <f>'[1]Výpočty FINAL'!CU150</f>
        <v>8526003</v>
      </c>
      <c r="H149" s="7" t="str">
        <f>'[1]Výpočty FINAL'!CV150</f>
        <v>Spolek</v>
      </c>
      <c r="I149" s="9">
        <f>'[1]Výpočty FINAL'!CW150</f>
        <v>533193</v>
      </c>
      <c r="J149" s="9">
        <f>'[1]Výpočty FINAL'!CX150</f>
        <v>533193</v>
      </c>
      <c r="K149" s="9">
        <f>'[1]Výpočty FINAL'!CY150</f>
        <v>429000</v>
      </c>
      <c r="L149" s="10" t="str">
        <f>'[1]Výpočty FINAL'!CZ150</f>
        <v>Výpočet výše dotace byl realizován v souladu s Programem finanční podpory poskytování sociálních služeb v Olomouckém kraji, Podprogramem č. 2.</v>
      </c>
      <c r="N149" s="11"/>
    </row>
    <row r="150" spans="1:14" ht="38.25" x14ac:dyDescent="0.2">
      <c r="A150" s="7" t="str">
        <f>'[1]Výpočty FINAL'!CO151</f>
        <v>149.</v>
      </c>
      <c r="B150" s="8" t="str">
        <f>'[1]Výpočty FINAL'!CP151</f>
        <v>B</v>
      </c>
      <c r="C150" s="7" t="str">
        <f>'[1]Výpočty FINAL'!CQ151</f>
        <v>Tyfloservis, o.p.s.</v>
      </c>
      <c r="D150" s="7">
        <f>'[1]Výpočty FINAL'!CR151</f>
        <v>26200481</v>
      </c>
      <c r="E150" s="7" t="str">
        <f>'[1]Výpočty FINAL'!CS151</f>
        <v>Krakovská 1695/21, Praha 11000</v>
      </c>
      <c r="F150" s="7" t="str">
        <f>'[1]Výpočty FINAL'!CT151</f>
        <v>sociální rehabilitace</v>
      </c>
      <c r="G150" s="7">
        <f>'[1]Výpočty FINAL'!CU151</f>
        <v>5217292</v>
      </c>
      <c r="H150" s="7" t="str">
        <f>'[1]Výpočty FINAL'!CV151</f>
        <v>Obecně prospěšná společnost</v>
      </c>
      <c r="I150" s="9">
        <f>'[1]Výpočty FINAL'!CW151</f>
        <v>300000</v>
      </c>
      <c r="J150" s="9">
        <f>'[1]Výpočty FINAL'!CX151</f>
        <v>300000</v>
      </c>
      <c r="K150" s="9">
        <f>'[1]Výpočty FINAL'!CY151</f>
        <v>241400</v>
      </c>
      <c r="L150" s="10" t="str">
        <f>'[1]Výpočty FINAL'!CZ151</f>
        <v>Výpočet výše dotace byl realizován v souladu s Programem finanční podpory poskytování sociálních služeb v Olomouckém kraji, Podprogramem č. 2.</v>
      </c>
      <c r="N150" s="11"/>
    </row>
    <row r="151" spans="1:14" ht="76.5" x14ac:dyDescent="0.2">
      <c r="A151" s="7" t="str">
        <f>'[1]Výpočty FINAL'!CO152</f>
        <v>150.</v>
      </c>
      <c r="B151" s="8" t="str">
        <f>'[1]Výpočty FINAL'!CP152</f>
        <v>B</v>
      </c>
      <c r="C151" s="7" t="str">
        <f>'[1]Výpočty FINAL'!CQ152</f>
        <v>Sjednocená organizace nevidomých a slabozrakých ČR, zapsaný spolek</v>
      </c>
      <c r="D151" s="7">
        <f>'[1]Výpočty FINAL'!CR152</f>
        <v>65399447</v>
      </c>
      <c r="E151" s="7" t="str">
        <f>'[1]Výpočty FINAL'!CS152</f>
        <v>Krakovská 1695/21, Praha 11000</v>
      </c>
      <c r="F151" s="7" t="str">
        <f>'[1]Výpočty FINAL'!CT152</f>
        <v>sociálně aktivizační služby pro seniory a osoby se zdravotním postižením</v>
      </c>
      <c r="G151" s="7">
        <f>'[1]Výpočty FINAL'!CU152</f>
        <v>2026800</v>
      </c>
      <c r="H151" s="7" t="str">
        <f>'[1]Výpočty FINAL'!CV152</f>
        <v>Spolek</v>
      </c>
      <c r="I151" s="9">
        <f>'[1]Výpočty FINAL'!CW152</f>
        <v>252620</v>
      </c>
      <c r="J151" s="9">
        <f>'[1]Výpočty FINAL'!CX152</f>
        <v>252620</v>
      </c>
      <c r="K151" s="9">
        <f>'[1]Výpočty FINAL'!CY152</f>
        <v>203300</v>
      </c>
      <c r="L151" s="10" t="str">
        <f>'[1]Výpočty FINAL'!CZ152</f>
        <v>Výpočet výše dotace byl realizován v souladu s Programem finanční podpory poskytování sociálních služeb v Olomouckém kraji, Podprogramem č. 2.</v>
      </c>
      <c r="N151" s="11"/>
    </row>
    <row r="152" spans="1:14" ht="38.25" customHeight="1" x14ac:dyDescent="0.2">
      <c r="A152" s="17" t="s">
        <v>12</v>
      </c>
      <c r="B152" s="18"/>
      <c r="C152" s="18"/>
      <c r="D152" s="18"/>
      <c r="E152" s="18"/>
      <c r="F152" s="18"/>
      <c r="G152" s="18"/>
      <c r="H152" s="19"/>
      <c r="I152" s="12">
        <f>SUM(I2:I151)</f>
        <v>122524767.94</v>
      </c>
      <c r="J152" s="13">
        <f>SUM(J2:J151)</f>
        <v>117979351</v>
      </c>
      <c r="K152" s="12">
        <f>SUM(K2:K151)</f>
        <v>56104564</v>
      </c>
      <c r="L152" s="14"/>
    </row>
    <row r="154" spans="1:14" ht="57" customHeight="1" x14ac:dyDescent="0.2">
      <c r="A154" s="20" t="s">
        <v>13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</sheetData>
  <autoFilter ref="A1:L152" xr:uid="{00000000-0009-0000-0000-000000000000}"/>
  <mergeCells count="2">
    <mergeCell ref="A152:H152"/>
    <mergeCell ref="A154:L154"/>
  </mergeCells>
  <pageMargins left="0.23622047244094491" right="0.23622047244094491" top="0.82677165354330717" bottom="0.82677165354330717" header="0.31496062992125984" footer="0.31496062992125984"/>
  <pageSetup paperSize="8" scale="85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Šablona _U</vt:lpstr>
      <vt:lpstr>'Šablona _U'!Názvy_tisku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Spáčilová Kateřina</dc:creator>
  <cp:lastModifiedBy>Spáčilová Kateřina</cp:lastModifiedBy>
  <cp:lastPrinted>2024-05-06T12:41:52Z</cp:lastPrinted>
  <dcterms:created xsi:type="dcterms:W3CDTF">2024-05-06T12:38:32Z</dcterms:created>
  <dcterms:modified xsi:type="dcterms:W3CDTF">2024-05-06T12:42:00Z</dcterms:modified>
</cp:coreProperties>
</file>