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55" activeTab="0"/>
  </bookViews>
  <sheets>
    <sheet name="Příloha č. 7" sheetId="1" r:id="rId1"/>
  </sheets>
  <definedNames>
    <definedName name="_xlnm.Print_Area" localSheetId="0">'Příloha č. 7'!$A$1:$C$100</definedName>
  </definedNames>
  <calcPr fullCalcOnLoad="1"/>
</workbook>
</file>

<file path=xl/sharedStrings.xml><?xml version="1.0" encoding="utf-8"?>
<sst xmlns="http://schemas.openxmlformats.org/spreadsheetml/2006/main" count="84" uniqueCount="63">
  <si>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</si>
  <si>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</si>
  <si>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</si>
  <si>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</si>
  <si>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</si>
  <si>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</si>
  <si>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</si>
  <si>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</si>
  <si>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</si>
  <si>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</si>
  <si>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</si>
  <si>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</si>
  <si>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</si>
  <si>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</si>
  <si>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</si>
  <si>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</si>
  <si>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</si>
  <si>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</si>
  <si>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</si>
  <si>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</si>
  <si>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</si>
  <si>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</si>
  <si>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</si>
  <si>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</si>
  <si>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</si>
  <si>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</si>
  <si>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</si>
  <si>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</si>
  <si>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</si>
  <si>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</si>
  <si>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</si>
  <si>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</si>
  <si>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</si>
  <si>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</si>
  <si>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</si>
  <si>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</si>
  <si>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</si>
  <si>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</si>
  <si>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</si>
  <si>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</si>
  <si>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</si>
  <si>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</si>
  <si>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</si>
  <si>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</si>
  <si>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</si>
  <si>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</si>
  <si>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</si>
  <si>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</si>
  <si>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</si>
  <si>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</si>
  <si>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 xml:space="preserve">  26 příspěvkových organizací</t>
  </si>
  <si>
    <t>4. Servisní společnost odpady Olomouckého kraje, a.s.</t>
  </si>
  <si>
    <t xml:space="preserve">    Krajského úřadu Olomouckého kraje v tis. Kč: </t>
  </si>
  <si>
    <t>107 příspěvkových organizací</t>
  </si>
  <si>
    <t>(vklad Olomouckého kraje do firem: Nemocnice Olomouckého kraje, a.s., Servisní společnost odpady Olomouckého kraje, a.s. a Centrála cestovního ruchu Olomouckého kraje, s.r.o.)</t>
  </si>
  <si>
    <t>5. Centrála cestovního ruchu Olomouckého kraje, s.r.o.</t>
  </si>
  <si>
    <t xml:space="preserve">                                        Nemocnice Olomouckého kraje, a.s.</t>
  </si>
  <si>
    <t xml:space="preserve">                                        Servisní společnost odpady Olomouckého kraje, a.s.</t>
  </si>
  <si>
    <t xml:space="preserve">                                        Centrála cestovního ruchu, s.r.o.</t>
  </si>
  <si>
    <t>majetkové účasti v osobách s rozhodujícím vlivem a podstatným vlivem</t>
  </si>
  <si>
    <t>7. Informace k majetku Olomouckého kraje k 31. 12. 2023</t>
  </si>
  <si>
    <t>2. K 31.12.2023 byl Olomoucký kraj zřizovatelem 145 příspěvkových organizací, z toho v oblasti:</t>
  </si>
  <si>
    <t xml:space="preserve">3. K 31.12.2023 byl Olomoucký kraj zakladatelem 3 obchodních společností, a to: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</si>
</sst>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_ ;[Red]\-0.00\ "/>
    <numFmt numFmtId="172" formatCode="#,##0.00_ ;[Red]\-#,##0.00\ "/>
    <numFmt numFmtId="173" formatCode="#,##0.00_ ;\-#,##0.00\ "/>
    <numFmt numFmtId="174" formatCode="0.00_ ;\-0.00\ "/>
    <numFmt numFmtId="175" formatCode="#,##0.00_-;[Red]#,##0.00\-;\,"/>
  </numFmts>
  <fonts count="54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3" fontId="10" fillId="0" borderId="16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ill="1" applyAlignment="1">
      <alignment/>
    </xf>
    <xf numFmtId="173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173" fontId="10" fillId="0" borderId="17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4" fontId="2" fillId="33" borderId="31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justify"/>
    </xf>
    <xf numFmtId="14" fontId="2" fillId="0" borderId="3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8">
      <selection activeCell="D27" sqref="D27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60</v>
      </c>
    </row>
    <row r="3" spans="1:3" ht="12.75">
      <c r="A3" s="84" t="s">
        <v>24</v>
      </c>
      <c r="B3" s="85"/>
      <c r="C3" s="86"/>
    </row>
    <row r="4" spans="1:3" ht="12.75">
      <c r="A4" s="85"/>
      <c r="B4" s="85"/>
      <c r="C4" s="86"/>
    </row>
    <row r="5" spans="1:3" ht="12.75">
      <c r="A5" s="85"/>
      <c r="B5" s="85"/>
      <c r="C5" s="86"/>
    </row>
    <row r="6" spans="1:3" ht="12.75">
      <c r="A6" s="85"/>
      <c r="B6" s="85"/>
      <c r="C6" s="86"/>
    </row>
    <row r="7" spans="1:3" ht="11.25" customHeight="1">
      <c r="A7" s="85"/>
      <c r="B7" s="85"/>
      <c r="C7" s="86"/>
    </row>
    <row r="8" spans="1:3" ht="2.25" customHeight="1" hidden="1">
      <c r="A8" s="85"/>
      <c r="B8" s="85"/>
      <c r="C8" s="86"/>
    </row>
    <row r="9" spans="1:3" ht="12.75" hidden="1">
      <c r="A9" s="85"/>
      <c r="B9" s="85"/>
      <c r="C9" s="86"/>
    </row>
    <row r="10" spans="1:3" ht="14.25">
      <c r="A10" s="38"/>
      <c r="B10" s="38"/>
      <c r="C10" s="39"/>
    </row>
    <row r="11" spans="1:3" ht="12.75">
      <c r="A11" s="3"/>
      <c r="B11" s="3"/>
      <c r="C11" s="3"/>
    </row>
    <row r="12" spans="1:3" s="28" customFormat="1" ht="12.75">
      <c r="A12" s="87" t="s">
        <v>61</v>
      </c>
      <c r="B12" s="87"/>
      <c r="C12" s="88"/>
    </row>
    <row r="13" spans="1:3" s="28" customFormat="1" ht="15.75" customHeight="1">
      <c r="A13" s="89"/>
      <c r="B13" s="89"/>
      <c r="C13" s="88"/>
    </row>
    <row r="14" spans="1:3" s="28" customFormat="1" ht="15">
      <c r="A14" s="27" t="s">
        <v>45</v>
      </c>
      <c r="B14" s="90" t="s">
        <v>53</v>
      </c>
      <c r="C14" s="90"/>
    </row>
    <row r="15" spans="1:3" s="28" customFormat="1" ht="15">
      <c r="A15" s="27" t="s">
        <v>46</v>
      </c>
      <c r="B15" s="90" t="s">
        <v>47</v>
      </c>
      <c r="C15" s="90"/>
    </row>
    <row r="16" spans="1:3" s="28" customFormat="1" ht="15">
      <c r="A16" s="27" t="s">
        <v>21</v>
      </c>
      <c r="B16" s="91" t="s">
        <v>48</v>
      </c>
      <c r="C16" s="91"/>
    </row>
    <row r="17" spans="1:3" s="28" customFormat="1" ht="15">
      <c r="A17" s="27" t="s">
        <v>22</v>
      </c>
      <c r="B17" s="91" t="s">
        <v>50</v>
      </c>
      <c r="C17" s="91"/>
    </row>
    <row r="18" spans="1:3" s="28" customFormat="1" ht="15">
      <c r="A18" s="27" t="s">
        <v>23</v>
      </c>
      <c r="B18" s="91" t="s">
        <v>49</v>
      </c>
      <c r="C18" s="91"/>
    </row>
    <row r="19" spans="1:3" s="28" customFormat="1" ht="15">
      <c r="A19" s="27"/>
      <c r="B19" s="80"/>
      <c r="C19" s="80"/>
    </row>
    <row r="20" spans="1:3" s="28" customFormat="1" ht="15">
      <c r="A20" s="87" t="s">
        <v>62</v>
      </c>
      <c r="B20" s="87"/>
      <c r="C20" s="88"/>
    </row>
    <row r="21" spans="1:3" s="28" customFormat="1" ht="15" customHeight="1">
      <c r="A21" s="96" t="s">
        <v>56</v>
      </c>
      <c r="B21" s="96"/>
      <c r="C21" s="96"/>
    </row>
    <row r="22" spans="1:3" s="28" customFormat="1" ht="14.25">
      <c r="A22" s="96" t="s">
        <v>57</v>
      </c>
      <c r="B22" s="96"/>
      <c r="C22" s="96"/>
    </row>
    <row r="23" spans="1:3" s="28" customFormat="1" ht="14.25">
      <c r="A23" s="96" t="s">
        <v>58</v>
      </c>
      <c r="B23" s="96"/>
      <c r="C23" s="96"/>
    </row>
    <row r="24" spans="1:3" s="28" customFormat="1" ht="15.75" thickBot="1">
      <c r="A24" s="82"/>
      <c r="B24" s="82"/>
      <c r="C24" s="81"/>
    </row>
    <row r="25" spans="1:3" s="28" customFormat="1" ht="15">
      <c r="A25" s="92" t="s">
        <v>40</v>
      </c>
      <c r="B25" s="4">
        <v>44926</v>
      </c>
      <c r="C25" s="4">
        <v>45291</v>
      </c>
    </row>
    <row r="26" spans="1:4" ht="16.5" thickBot="1">
      <c r="A26" s="93"/>
      <c r="B26" s="41">
        <f>SUM(B57,B79,B86,B92,B98)</f>
        <v>44317001.68</v>
      </c>
      <c r="C26" s="41">
        <f>SUM(C57,C79,C86,C92,C98)</f>
        <v>46025025.561</v>
      </c>
      <c r="D26" s="62">
        <f>C26-B26</f>
        <v>1708023.8809999973</v>
      </c>
    </row>
    <row r="27" spans="1:3" ht="15" customHeight="1">
      <c r="A27" s="92" t="s">
        <v>39</v>
      </c>
      <c r="B27" s="40"/>
      <c r="C27" s="40"/>
    </row>
    <row r="28" spans="1:3" ht="16.5" thickBot="1">
      <c r="A28" s="99"/>
      <c r="B28" s="41">
        <f>SUM(B58,B80,B86,B92,B98)</f>
        <v>32723844.51</v>
      </c>
      <c r="C28" s="41">
        <f>SUM(C58,C80,C86,C92,C98)</f>
        <v>33781588.36</v>
      </c>
    </row>
    <row r="29" spans="1:3" ht="12.75">
      <c r="A29" s="69"/>
      <c r="B29" s="24"/>
      <c r="C29" s="24"/>
    </row>
    <row r="30" spans="1:3" ht="14.25">
      <c r="A30" s="70" t="s">
        <v>0</v>
      </c>
      <c r="B30" s="25"/>
      <c r="C30" s="25"/>
    </row>
    <row r="31" spans="1:3" ht="15" thickBot="1">
      <c r="A31" s="71"/>
      <c r="B31" s="25"/>
      <c r="C31" s="25"/>
    </row>
    <row r="32" spans="1:3" ht="15">
      <c r="A32" s="5" t="s">
        <v>1</v>
      </c>
      <c r="B32" s="4">
        <v>44926</v>
      </c>
      <c r="C32" s="4">
        <v>45291</v>
      </c>
    </row>
    <row r="33" spans="1:3" ht="15.75" thickBot="1">
      <c r="A33" s="6" t="s">
        <v>52</v>
      </c>
      <c r="B33" s="7"/>
      <c r="C33" s="7"/>
    </row>
    <row r="34" spans="1:3" ht="15">
      <c r="A34" s="8"/>
      <c r="B34" s="22"/>
      <c r="C34" s="22"/>
    </row>
    <row r="35" spans="1:3" ht="15" thickBot="1">
      <c r="A35" s="9" t="s">
        <v>2</v>
      </c>
      <c r="B35" s="23"/>
      <c r="C35" s="23"/>
    </row>
    <row r="36" spans="1:4" ht="16.5" thickBot="1">
      <c r="A36" s="45" t="s">
        <v>26</v>
      </c>
      <c r="B36" s="77">
        <v>3748447.88</v>
      </c>
      <c r="C36" s="77">
        <v>3535282.031</v>
      </c>
      <c r="D36" s="62"/>
    </row>
    <row r="37" spans="1:4" ht="16.5" thickBot="1">
      <c r="A37" s="51" t="s">
        <v>27</v>
      </c>
      <c r="B37" s="46">
        <f>SUM(B39:B44)</f>
        <v>2361322.0600000005</v>
      </c>
      <c r="C37" s="46">
        <v>2113841.24</v>
      </c>
      <c r="D37" s="62"/>
    </row>
    <row r="38" spans="1:3" ht="15">
      <c r="A38" s="10" t="s">
        <v>3</v>
      </c>
      <c r="B38" s="53"/>
      <c r="C38" s="53"/>
    </row>
    <row r="39" spans="1:3" ht="14.25">
      <c r="A39" s="10" t="s">
        <v>4</v>
      </c>
      <c r="B39" s="11">
        <v>2995155.74</v>
      </c>
      <c r="C39" s="11">
        <v>3036081.35</v>
      </c>
    </row>
    <row r="40" spans="1:3" ht="14.25">
      <c r="A40" s="32" t="s">
        <v>30</v>
      </c>
      <c r="B40" s="64">
        <v>-1214497.18</v>
      </c>
      <c r="C40" s="64">
        <v>-1264500.09</v>
      </c>
    </row>
    <row r="41" spans="1:3" ht="14.25">
      <c r="A41" s="10" t="s">
        <v>5</v>
      </c>
      <c r="B41" s="63">
        <v>207041.89</v>
      </c>
      <c r="C41" s="63">
        <v>201828.23</v>
      </c>
    </row>
    <row r="42" spans="1:3" ht="14.25">
      <c r="A42" s="32" t="s">
        <v>31</v>
      </c>
      <c r="B42" s="64">
        <v>-172628.63</v>
      </c>
      <c r="C42" s="64">
        <v>-156940.69</v>
      </c>
    </row>
    <row r="43" spans="1:3" ht="14.25">
      <c r="A43" s="10" t="s">
        <v>6</v>
      </c>
      <c r="B43" s="11">
        <v>543934.89</v>
      </c>
      <c r="C43" s="11">
        <v>281187.81</v>
      </c>
    </row>
    <row r="44" spans="1:3" ht="15" thickBot="1">
      <c r="A44" s="54" t="s">
        <v>7</v>
      </c>
      <c r="B44" s="50">
        <v>2315.35</v>
      </c>
      <c r="C44" s="50">
        <v>16184.63</v>
      </c>
    </row>
    <row r="45" spans="1:3" ht="16.5" thickBot="1">
      <c r="A45" s="45" t="s">
        <v>28</v>
      </c>
      <c r="B45" s="46">
        <v>259429.32</v>
      </c>
      <c r="C45" s="46">
        <v>365976.5</v>
      </c>
    </row>
    <row r="46" spans="1:4" ht="16.5" thickBot="1">
      <c r="A46" s="45" t="s">
        <v>29</v>
      </c>
      <c r="B46" s="46">
        <f>SUM(B48:B50)</f>
        <v>145348.17</v>
      </c>
      <c r="C46" s="46">
        <f>SUM(C48:C50)</f>
        <v>216116.29000000004</v>
      </c>
      <c r="D46" s="62"/>
    </row>
    <row r="47" spans="1:3" ht="15">
      <c r="A47" s="10" t="s">
        <v>3</v>
      </c>
      <c r="B47" s="55"/>
      <c r="C47" s="55"/>
    </row>
    <row r="48" spans="1:3" ht="14.25">
      <c r="A48" s="10" t="s">
        <v>8</v>
      </c>
      <c r="B48" s="11">
        <v>257061.2</v>
      </c>
      <c r="C48" s="11">
        <v>364359.34</v>
      </c>
    </row>
    <row r="49" spans="1:4" ht="14.25">
      <c r="A49" s="32" t="s">
        <v>32</v>
      </c>
      <c r="B49" s="66">
        <v>-114081.15</v>
      </c>
      <c r="C49" s="66">
        <v>-149860.21</v>
      </c>
      <c r="D49" s="65"/>
    </row>
    <row r="50" spans="1:3" ht="15" thickBot="1">
      <c r="A50" s="56" t="s">
        <v>9</v>
      </c>
      <c r="B50" s="50">
        <v>2368.12</v>
      </c>
      <c r="C50" s="50">
        <v>1617.16</v>
      </c>
    </row>
    <row r="51" spans="1:3" ht="16.5" thickBot="1">
      <c r="A51" s="57" t="s">
        <v>41</v>
      </c>
      <c r="B51" s="46">
        <v>1303006.78</v>
      </c>
      <c r="C51" s="46">
        <v>1303219.98</v>
      </c>
    </row>
    <row r="52" spans="1:3" ht="16.5" thickBot="1">
      <c r="A52" s="57" t="s">
        <v>34</v>
      </c>
      <c r="B52" s="46">
        <f>SUM(B54:B56)</f>
        <v>273006.78</v>
      </c>
      <c r="C52" s="46">
        <f>SUM(C54:C55)</f>
        <v>273219.98</v>
      </c>
    </row>
    <row r="53" spans="1:3" ht="14.25">
      <c r="A53" s="58" t="s">
        <v>3</v>
      </c>
      <c r="B53" s="52"/>
      <c r="C53" s="52"/>
    </row>
    <row r="54" spans="1:3" ht="28.5">
      <c r="A54" s="42" t="s">
        <v>59</v>
      </c>
      <c r="B54" s="13">
        <v>1303006.78</v>
      </c>
      <c r="C54" s="13">
        <v>1303219.98</v>
      </c>
    </row>
    <row r="55" spans="1:3" ht="14.25">
      <c r="A55" s="72" t="s">
        <v>35</v>
      </c>
      <c r="B55" s="66">
        <v>-1030000</v>
      </c>
      <c r="C55" s="66">
        <v>-1030000</v>
      </c>
    </row>
    <row r="56" spans="1:3" ht="39" thickBot="1">
      <c r="A56" s="43" t="s">
        <v>54</v>
      </c>
      <c r="B56" s="14" t="s">
        <v>44</v>
      </c>
      <c r="C56" s="14"/>
    </row>
    <row r="57" spans="1:6" ht="16.5" thickBot="1">
      <c r="A57" s="15" t="s">
        <v>43</v>
      </c>
      <c r="B57" s="34">
        <f>B36+B45+B51</f>
        <v>5310883.9799999995</v>
      </c>
      <c r="C57" s="34">
        <f>C36+C45+C51</f>
        <v>5204478.511</v>
      </c>
      <c r="D57" s="62"/>
      <c r="E57" s="62"/>
      <c r="F57" s="62"/>
    </row>
    <row r="58" spans="1:6" ht="16.5" thickBot="1">
      <c r="A58" s="33" t="s">
        <v>42</v>
      </c>
      <c r="B58" s="34">
        <f>B37+B46+B52</f>
        <v>2779677.0100000007</v>
      </c>
      <c r="C58" s="34">
        <f>C37+C46+C52</f>
        <v>2603177.5100000002</v>
      </c>
      <c r="D58" s="62"/>
      <c r="F58" s="62"/>
    </row>
    <row r="59" spans="1:3" ht="15.75">
      <c r="A59" s="16" t="s">
        <v>11</v>
      </c>
      <c r="B59" s="97">
        <v>44926</v>
      </c>
      <c r="C59" s="97">
        <v>45291</v>
      </c>
    </row>
    <row r="60" spans="1:3" ht="16.5" thickBot="1">
      <c r="A60" s="17" t="s">
        <v>12</v>
      </c>
      <c r="B60" s="98"/>
      <c r="C60" s="98"/>
    </row>
    <row r="61" spans="1:3" ht="13.5" thickBot="1">
      <c r="A61" s="35" t="s">
        <v>2</v>
      </c>
      <c r="B61" s="36"/>
      <c r="C61" s="36"/>
    </row>
    <row r="62" spans="1:3" ht="16.5" thickBot="1">
      <c r="A62" s="48" t="s">
        <v>26</v>
      </c>
      <c r="B62" s="49">
        <v>38837660.09</v>
      </c>
      <c r="C62" s="49">
        <v>40610599.76</v>
      </c>
    </row>
    <row r="63" spans="1:3" ht="16.5" thickBot="1">
      <c r="A63" s="45" t="s">
        <v>27</v>
      </c>
      <c r="B63" s="46">
        <v>29877321.06</v>
      </c>
      <c r="C63" s="46">
        <v>31079163.75</v>
      </c>
    </row>
    <row r="64" spans="1:3" ht="15">
      <c r="A64" s="74" t="s">
        <v>3</v>
      </c>
      <c r="B64" s="18"/>
      <c r="C64" s="18"/>
    </row>
    <row r="65" spans="1:3" ht="14.25">
      <c r="A65" s="67" t="s">
        <v>13</v>
      </c>
      <c r="B65" s="12">
        <v>33581880.19</v>
      </c>
      <c r="C65" s="11">
        <v>34923381.37</v>
      </c>
    </row>
    <row r="66" spans="1:3" ht="14.25">
      <c r="A66" s="75" t="s">
        <v>37</v>
      </c>
      <c r="B66" s="83">
        <v>-4786425.58</v>
      </c>
      <c r="C66" s="64">
        <v>-5113413.07</v>
      </c>
    </row>
    <row r="67" spans="1:3" ht="14.25">
      <c r="A67" s="67" t="s">
        <v>33</v>
      </c>
      <c r="B67" s="19">
        <v>5019987.89</v>
      </c>
      <c r="C67" s="19">
        <v>5317252.04</v>
      </c>
    </row>
    <row r="68" spans="1:3" ht="14.25">
      <c r="A68" s="75" t="s">
        <v>38</v>
      </c>
      <c r="B68" s="83">
        <v>-4173913.46</v>
      </c>
      <c r="C68" s="64">
        <v>-4418022.94</v>
      </c>
    </row>
    <row r="69" spans="1:3" ht="14.25">
      <c r="A69" s="67" t="s">
        <v>6</v>
      </c>
      <c r="B69" s="19">
        <v>235648.21</v>
      </c>
      <c r="C69" s="19">
        <v>367919.43</v>
      </c>
    </row>
    <row r="70" spans="1:3" ht="15" thickBot="1">
      <c r="A70" s="73" t="s">
        <v>7</v>
      </c>
      <c r="B70" s="47">
        <v>143.8</v>
      </c>
      <c r="C70" s="47">
        <v>2046.92</v>
      </c>
    </row>
    <row r="71" spans="1:3" ht="16.5" thickBot="1">
      <c r="A71" s="45" t="s">
        <v>28</v>
      </c>
      <c r="B71" s="46">
        <v>124139.61</v>
      </c>
      <c r="C71" s="46">
        <v>134610.29</v>
      </c>
    </row>
    <row r="72" spans="1:3" ht="16.5" thickBot="1">
      <c r="A72" s="45" t="s">
        <v>29</v>
      </c>
      <c r="B72" s="46">
        <v>22528.440000000006</v>
      </c>
      <c r="C72" s="46">
        <v>23910.1</v>
      </c>
    </row>
    <row r="73" spans="1:3" ht="15">
      <c r="A73" s="74" t="s">
        <v>14</v>
      </c>
      <c r="B73" s="20"/>
      <c r="C73" s="20"/>
    </row>
    <row r="74" spans="1:3" ht="14.25">
      <c r="A74" s="67" t="s">
        <v>15</v>
      </c>
      <c r="B74" s="12">
        <v>123156.52</v>
      </c>
      <c r="C74" s="12">
        <v>134183.39</v>
      </c>
    </row>
    <row r="75" spans="1:3" ht="14.25">
      <c r="A75" s="75" t="s">
        <v>36</v>
      </c>
      <c r="B75" s="64">
        <v>-101611.17</v>
      </c>
      <c r="C75" s="64">
        <v>-110700.19</v>
      </c>
    </row>
    <row r="76" spans="1:3" ht="14.25">
      <c r="A76" s="67" t="s">
        <v>16</v>
      </c>
      <c r="B76" s="19">
        <v>740.18</v>
      </c>
      <c r="C76" s="19">
        <v>426.9</v>
      </c>
    </row>
    <row r="77" spans="1:3" ht="15" thickBot="1">
      <c r="A77" s="73" t="s">
        <v>25</v>
      </c>
      <c r="B77" s="47">
        <v>242.91</v>
      </c>
      <c r="C77" s="47">
        <v>0</v>
      </c>
    </row>
    <row r="78" spans="1:3" ht="16.5" thickBot="1">
      <c r="A78" s="45" t="s">
        <v>10</v>
      </c>
      <c r="B78" s="46">
        <v>0</v>
      </c>
      <c r="C78" s="46">
        <v>0</v>
      </c>
    </row>
    <row r="79" spans="1:6" ht="16.5" thickBot="1">
      <c r="A79" s="44" t="s">
        <v>43</v>
      </c>
      <c r="B79" s="46">
        <f>B62+B71</f>
        <v>38961799.7</v>
      </c>
      <c r="C79" s="46">
        <f>C62+C71</f>
        <v>40745210.05</v>
      </c>
      <c r="D79" s="62"/>
      <c r="F79" s="62"/>
    </row>
    <row r="80" spans="1:6" ht="16.5" thickBot="1">
      <c r="A80" s="21" t="s">
        <v>42</v>
      </c>
      <c r="B80" s="37">
        <f>B63+B72</f>
        <v>29899849.5</v>
      </c>
      <c r="C80" s="37">
        <f>C63+C72</f>
        <v>31103073.85</v>
      </c>
      <c r="D80" s="62"/>
      <c r="F80" s="62"/>
    </row>
    <row r="81" spans="1:3" ht="16.5" thickBot="1">
      <c r="A81" s="79"/>
      <c r="B81" s="79"/>
      <c r="C81" s="79"/>
    </row>
    <row r="82" spans="1:3" ht="15.75">
      <c r="A82" s="29" t="s">
        <v>18</v>
      </c>
      <c r="B82" s="94">
        <v>44926</v>
      </c>
      <c r="C82" s="94">
        <v>45291</v>
      </c>
    </row>
    <row r="83" spans="1:3" ht="16.5" thickBot="1">
      <c r="A83" s="30" t="s">
        <v>19</v>
      </c>
      <c r="B83" s="95"/>
      <c r="C83" s="95"/>
    </row>
    <row r="84" spans="1:3" ht="15.75" thickBot="1">
      <c r="A84" s="59" t="s">
        <v>2</v>
      </c>
      <c r="B84" s="61"/>
      <c r="C84" s="61"/>
    </row>
    <row r="85" spans="1:3" ht="16.5" thickBot="1">
      <c r="A85" s="60" t="s">
        <v>20</v>
      </c>
      <c r="B85" s="31">
        <v>37856</v>
      </c>
      <c r="C85" s="31">
        <v>38577</v>
      </c>
    </row>
    <row r="86" spans="1:3" ht="16.5" thickBot="1">
      <c r="A86" s="68" t="s">
        <v>17</v>
      </c>
      <c r="B86" s="31">
        <f>SUM(B85)</f>
        <v>37856</v>
      </c>
      <c r="C86" s="31">
        <f>SUM(C85)</f>
        <v>38577</v>
      </c>
    </row>
    <row r="87" spans="1:3" ht="13.5" thickBot="1">
      <c r="A87" s="26"/>
      <c r="B87" s="78"/>
      <c r="C87" s="78"/>
    </row>
    <row r="88" spans="1:3" ht="31.5" customHeight="1">
      <c r="A88" s="76" t="s">
        <v>51</v>
      </c>
      <c r="B88" s="94">
        <v>44926</v>
      </c>
      <c r="C88" s="94">
        <v>45291</v>
      </c>
    </row>
    <row r="89" spans="1:3" ht="15.75" customHeight="1" thickBot="1">
      <c r="A89" s="30" t="s">
        <v>19</v>
      </c>
      <c r="B89" s="95"/>
      <c r="C89" s="95"/>
    </row>
    <row r="90" spans="1:3" ht="15.75" thickBot="1">
      <c r="A90" s="59" t="s">
        <v>2</v>
      </c>
      <c r="B90" s="61"/>
      <c r="C90" s="61"/>
    </row>
    <row r="91" spans="1:3" ht="16.5" thickBot="1">
      <c r="A91" s="60" t="s">
        <v>20</v>
      </c>
      <c r="B91" s="31">
        <v>5297</v>
      </c>
      <c r="C91" s="31">
        <v>35714</v>
      </c>
    </row>
    <row r="92" spans="1:3" ht="16.5" thickBot="1">
      <c r="A92" s="68" t="s">
        <v>17</v>
      </c>
      <c r="B92" s="31">
        <f>SUM(B91)</f>
        <v>5297</v>
      </c>
      <c r="C92" s="31">
        <f>SUM(C91)</f>
        <v>35714</v>
      </c>
    </row>
    <row r="93" spans="2:3" ht="13.5" thickBot="1">
      <c r="B93" s="28"/>
      <c r="C93" s="28"/>
    </row>
    <row r="94" spans="1:3" ht="31.5" customHeight="1">
      <c r="A94" s="76" t="s">
        <v>55</v>
      </c>
      <c r="B94" s="94">
        <v>44926</v>
      </c>
      <c r="C94" s="94">
        <v>45291</v>
      </c>
    </row>
    <row r="95" spans="1:3" ht="15.75" customHeight="1" thickBot="1">
      <c r="A95" s="30" t="s">
        <v>19</v>
      </c>
      <c r="B95" s="95"/>
      <c r="C95" s="95"/>
    </row>
    <row r="96" spans="1:3" ht="15.75" thickBot="1">
      <c r="A96" s="59" t="s">
        <v>2</v>
      </c>
      <c r="B96" s="61"/>
      <c r="C96" s="61"/>
    </row>
    <row r="97" spans="1:3" ht="16.5" thickBot="1">
      <c r="A97" s="60" t="s">
        <v>20</v>
      </c>
      <c r="B97" s="31">
        <v>1165</v>
      </c>
      <c r="C97" s="31">
        <v>1046</v>
      </c>
    </row>
    <row r="98" spans="1:3" ht="16.5" thickBot="1">
      <c r="A98" s="68" t="s">
        <v>17</v>
      </c>
      <c r="B98" s="31">
        <f>SUM(B97)</f>
        <v>1165</v>
      </c>
      <c r="C98" s="31">
        <f>SUM(C97)</f>
        <v>1046</v>
      </c>
    </row>
  </sheetData>
  <sheetProtection selectLockedCells="1"/>
  <mergeCells count="21">
    <mergeCell ref="A27:A28"/>
    <mergeCell ref="A20:C20"/>
    <mergeCell ref="A23:C23"/>
    <mergeCell ref="C82:C83"/>
    <mergeCell ref="B94:B95"/>
    <mergeCell ref="C94:C95"/>
    <mergeCell ref="A22:C22"/>
    <mergeCell ref="B59:B60"/>
    <mergeCell ref="C59:C60"/>
    <mergeCell ref="B18:C18"/>
    <mergeCell ref="B88:B89"/>
    <mergeCell ref="B82:B83"/>
    <mergeCell ref="C88:C89"/>
    <mergeCell ref="A21:C21"/>
    <mergeCell ref="A3:C9"/>
    <mergeCell ref="A12:C13"/>
    <mergeCell ref="B14:C14"/>
    <mergeCell ref="B15:C15"/>
    <mergeCell ref="B16:C16"/>
    <mergeCell ref="A25:A26"/>
    <mergeCell ref="B17:C17"/>
  </mergeCells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scale="83" r:id="rId1"/>
  <headerFooter alignWithMargins="0">
    <oddFooter>&amp;L&amp;"Arial,Kurzíva"Zastupitelstvo Olomouckého kraje 17. 6. 2024
7.2. - Rozpočet Olomouckého kraje 2023 - závěrečný účet
Příloha č. 7: Informace o majetku Olomouckého kraje k 31.12.2023&amp;R&amp;"Arial,Kurzíva"Strana &amp;P (celkem 291)
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Vítková Petra</cp:lastModifiedBy>
  <cp:lastPrinted>2024-05-21T07:44:51Z</cp:lastPrinted>
  <dcterms:created xsi:type="dcterms:W3CDTF">2009-03-12T08:26:44Z</dcterms:created>
  <dcterms:modified xsi:type="dcterms:W3CDTF">2024-05-27T12:12:03Z</dcterms:modified>
  <cp:category/>
  <cp:version/>
  <cp:contentType/>
  <cp:contentStatus/>
</cp:coreProperties>
</file>