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ec0301\Desktop\ZOK 17.2.2020 -1x ODSH, 1x KIDSOK\ODSH\38-IŽ - Sportcentrum\"/>
    </mc:Choice>
  </mc:AlternateContent>
  <bookViews>
    <workbookView xWindow="480" yWindow="195" windowWidth="18195" windowHeight="1170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  <definedName name="_xlnm.Print_Area" localSheetId="1">tisk!$B$2:$M$7</definedName>
  </definedNames>
  <calcPr calcId="162913"/>
</workbook>
</file>

<file path=xl/calcChain.xml><?xml version="1.0" encoding="utf-8"?>
<calcChain xmlns="http://schemas.openxmlformats.org/spreadsheetml/2006/main">
  <c r="W11" i="1" l="1"/>
  <c r="B5" i="2" l="1"/>
  <c r="E5" i="2" s="1"/>
  <c r="A7" i="2"/>
  <c r="C7" i="2" l="1"/>
  <c r="L5" i="2"/>
  <c r="F7" i="2"/>
  <c r="I5" i="2"/>
  <c r="H5" i="2"/>
  <c r="C6" i="2"/>
  <c r="D6" i="2"/>
  <c r="C5" i="2"/>
  <c r="F5" i="2"/>
  <c r="G5" i="2"/>
  <c r="M5" i="2"/>
  <c r="K5" i="2"/>
  <c r="D5" i="2"/>
  <c r="D7" i="2"/>
  <c r="J5" i="2"/>
</calcChain>
</file>

<file path=xl/sharedStrings.xml><?xml version="1.0" encoding="utf-8"?>
<sst xmlns="http://schemas.openxmlformats.org/spreadsheetml/2006/main" count="66" uniqueCount="55">
  <si>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</si>
  <si>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</si>
  <si>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</si>
  <si>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</si>
  <si>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</si>
  <si>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</si>
  <si>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</si>
  <si>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</si>
  <si>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</si>
  <si>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</si>
  <si>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</si>
  <si>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</si>
  <si>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</si>
  <si>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</si>
  <si>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</si>
  <si>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</si>
  <si>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</si>
  <si>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</si>
  <si>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</si>
  <si>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</si>
  <si>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</si>
  <si>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</si>
  <si>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</si>
  <si>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</si>
  <si>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</si>
  <si>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</si>
  <si>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</si>
  <si>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</si>
  <si>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</si>
  <si>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</si>
  <si>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</si>
  <si>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</si>
  <si>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</si>
  <si>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</si>
  <si>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</si>
  <si>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</si>
  <si>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</si>
  <si>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</si>
  <si>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Sportcentrum - dům dětí a mládeže Prostějov, příspěvková organizace</t>
  </si>
  <si>
    <t>Olympijská 4228/4</t>
  </si>
  <si>
    <t>Prostějov</t>
  </si>
  <si>
    <t>79601</t>
  </si>
  <si>
    <t>Příspěvková organizace</t>
  </si>
  <si>
    <t>00840173</t>
  </si>
  <si>
    <t>16139701/0100</t>
  </si>
  <si>
    <t>zabezpečení činností při provádění prevence v oblasti bezpečnosti provozu na pozemních komunikacích (BESIP) a krajské dopravní soutěže na území Olomouckého kraje v roce 2020</t>
  </si>
  <si>
    <t>dopravní soutěže dětí na DDH, ostatní soutěže s tématikou prevence v dopravě, akce pro veřejnost a řidiče zaměřených na BESIP, zabezpečení materiálu na preventivní akce (reflexní a motivační materiál)</t>
  </si>
  <si>
    <t>dopravní akce a soutěže zaměřené na prevenci v oblasti BESIP, materiální zajištění soutěží a akcí v oblasti BESIP</t>
  </si>
  <si>
    <t>1/2020</t>
  </si>
  <si>
    <t>12/2020</t>
  </si>
  <si>
    <t>Podkladový materiál pro jednání Rady Olomouckého kraje dne: 10.02.2020</t>
  </si>
  <si>
    <t>Individuální žádosti v oblasti dopravy a silničního hospodářství  2020</t>
  </si>
  <si>
    <t>individuální dotace</t>
  </si>
  <si>
    <t>1</t>
  </si>
  <si>
    <t>Bc. Jan Zatloukal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</si>
</sst>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4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5" xfId="0" applyFont="1" applyFill="1" applyBorder="1" applyAlignment="1">
      <alignment horizontal="centerContinuous" vertical="center" wrapText="1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0" xfId="0" applyAlignment="1">
      <alignment horizontal="center"/>
    </xf>
    <xf numFmtId="0" fontId="6" fillId="0" borderId="0" xfId="0" applyFont="1"/>
    <xf numFmtId="3" fontId="3" fillId="0" borderId="18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1" fillId="0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/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4" xfId="0" applyFon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4" fontId="3" fillId="0" borderId="6" xfId="0" applyNumberFormat="1" applyFont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</cellXfs>
  <cellStyles count="1">
    <cellStyle name="Normální" xfId="0" builtinId="0"/>
  </cellStyles>
  <dxfs count="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C32" sqref="C32"/>
    </sheetView>
  </sheetViews>
  <sheetFormatPr defaultRowHeight="15" x14ac:dyDescent="0.25"/>
  <cols>
    <col min="1" max="1" width="4.5703125" customWidth="1"/>
    <col min="2" max="10" width="14.42578125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3" max="23" width="19.7109375" customWidth="1"/>
  </cols>
  <sheetData>
    <row r="1" spans="1:24" s="12" customFormat="1" ht="10.5" customHeight="1" x14ac:dyDescent="0.15"/>
    <row r="2" spans="1:24" s="12" customFormat="1" ht="10.5" customHeight="1" x14ac:dyDescent="0.15"/>
    <row r="3" spans="1:24" s="12" customFormat="1" ht="10.5" customHeight="1" x14ac:dyDescent="0.15"/>
    <row r="4" spans="1:24" s="12" customFormat="1" ht="10.5" customHeight="1" x14ac:dyDescent="0.15"/>
    <row r="5" spans="1:24" s="12" customFormat="1" ht="10.5" customHeight="1" x14ac:dyDescent="0.15"/>
    <row r="6" spans="1:24" s="12" customFormat="1" ht="10.5" customHeight="1" x14ac:dyDescent="0.15"/>
    <row r="7" spans="1:24" s="12" customFormat="1" ht="10.5" customHeight="1" thickBot="1" x14ac:dyDescent="0.2"/>
    <row r="8" spans="1:24" s="16" customFormat="1" ht="53.25" customHeight="1" thickBot="1" x14ac:dyDescent="0.2">
      <c r="B8" s="8" t="s">
        <v>0</v>
      </c>
      <c r="C8" s="50" t="s">
        <v>1</v>
      </c>
      <c r="D8" s="13"/>
      <c r="E8" s="13"/>
      <c r="F8" s="13"/>
      <c r="G8" s="13"/>
      <c r="H8" s="13"/>
      <c r="I8" s="13"/>
      <c r="J8" s="13"/>
      <c r="K8" s="14"/>
      <c r="L8" s="10" t="s">
        <v>30</v>
      </c>
      <c r="M8" s="15" t="s">
        <v>31</v>
      </c>
      <c r="N8" s="10" t="s">
        <v>2</v>
      </c>
      <c r="O8" s="69" t="s">
        <v>3</v>
      </c>
      <c r="P8" s="11" t="s">
        <v>4</v>
      </c>
      <c r="Q8" s="15"/>
      <c r="R8" s="11" t="s">
        <v>5</v>
      </c>
      <c r="S8" s="6" t="s">
        <v>6</v>
      </c>
      <c r="T8" s="41" t="s">
        <v>7</v>
      </c>
      <c r="U8" s="42"/>
      <c r="V8" s="42"/>
      <c r="W8" s="40"/>
      <c r="X8" s="10" t="s">
        <v>8</v>
      </c>
    </row>
    <row r="9" spans="1:24" s="16" customFormat="1" ht="13.5" customHeight="1" x14ac:dyDescent="0.2">
      <c r="B9" s="9"/>
      <c r="C9" s="51" t="s">
        <v>9</v>
      </c>
      <c r="D9" s="17"/>
      <c r="E9" s="17"/>
      <c r="F9" s="17"/>
      <c r="G9" s="46"/>
      <c r="H9" s="45"/>
      <c r="I9" s="18"/>
      <c r="J9" s="18"/>
      <c r="K9" s="52"/>
      <c r="L9" s="7"/>
      <c r="M9" s="19"/>
      <c r="N9" s="7"/>
      <c r="O9" s="7"/>
      <c r="P9" s="20"/>
      <c r="Q9" s="21"/>
      <c r="R9" s="20"/>
      <c r="S9" s="39"/>
      <c r="T9" s="22" t="s">
        <v>10</v>
      </c>
      <c r="U9" s="22" t="s">
        <v>11</v>
      </c>
      <c r="V9" s="23" t="s">
        <v>12</v>
      </c>
      <c r="W9" s="69" t="s">
        <v>13</v>
      </c>
      <c r="X9" s="7"/>
    </row>
    <row r="10" spans="1:24" s="16" customFormat="1" ht="13.5" thickBot="1" x14ac:dyDescent="0.25">
      <c r="B10" s="24"/>
      <c r="C10" s="53" t="s">
        <v>14</v>
      </c>
      <c r="D10" s="54" t="s">
        <v>15</v>
      </c>
      <c r="E10" s="54" t="s">
        <v>16</v>
      </c>
      <c r="F10" s="54" t="s">
        <v>17</v>
      </c>
      <c r="G10" s="55" t="s">
        <v>18</v>
      </c>
      <c r="H10" s="56" t="s">
        <v>19</v>
      </c>
      <c r="I10" s="57" t="s">
        <v>20</v>
      </c>
      <c r="J10" s="57" t="s">
        <v>21</v>
      </c>
      <c r="K10" s="58" t="s">
        <v>22</v>
      </c>
      <c r="L10" s="25"/>
      <c r="M10" s="26"/>
      <c r="N10" s="25"/>
      <c r="O10" s="25"/>
      <c r="P10" s="27" t="s">
        <v>23</v>
      </c>
      <c r="Q10" s="28" t="s">
        <v>24</v>
      </c>
      <c r="R10" s="27"/>
      <c r="S10" s="29"/>
      <c r="T10" s="28"/>
      <c r="U10" s="28"/>
      <c r="V10" s="70" t="s">
        <v>25</v>
      </c>
      <c r="W10" s="25"/>
      <c r="X10" s="25"/>
    </row>
    <row r="11" spans="1:24" s="32" customFormat="1" ht="12.75" customHeight="1" thickBot="1" x14ac:dyDescent="0.3">
      <c r="B11" s="30">
        <v>1</v>
      </c>
      <c r="C11" s="63" t="s">
        <v>38</v>
      </c>
      <c r="D11" s="63" t="s">
        <v>39</v>
      </c>
      <c r="E11" s="64" t="s">
        <v>40</v>
      </c>
      <c r="F11" s="65" t="s">
        <v>41</v>
      </c>
      <c r="G11" s="63"/>
      <c r="H11" s="63" t="s">
        <v>42</v>
      </c>
      <c r="I11" s="65" t="s">
        <v>43</v>
      </c>
      <c r="J11" s="65" t="s">
        <v>44</v>
      </c>
      <c r="K11" s="65" t="s">
        <v>54</v>
      </c>
      <c r="L11" s="31" t="s">
        <v>45</v>
      </c>
      <c r="M11" s="31" t="s">
        <v>46</v>
      </c>
      <c r="N11" s="31" t="s">
        <v>47</v>
      </c>
      <c r="O11" s="67">
        <v>315000</v>
      </c>
      <c r="P11" s="66" t="s">
        <v>48</v>
      </c>
      <c r="Q11" s="66" t="s">
        <v>49</v>
      </c>
      <c r="R11" s="67">
        <v>315000</v>
      </c>
      <c r="S11" s="71">
        <v>44211</v>
      </c>
      <c r="T11" s="67"/>
      <c r="U11" s="67"/>
      <c r="V11" s="67"/>
      <c r="W11" s="67">
        <f>SUM(T11:V11)</f>
        <v>0</v>
      </c>
      <c r="X11" s="49">
        <v>315000</v>
      </c>
    </row>
    <row r="12" spans="1:24" s="44" customFormat="1" x14ac:dyDescent="0.25">
      <c r="A12" s="43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61"/>
      <c r="P12" s="61"/>
      <c r="Q12" s="60"/>
      <c r="R12" s="62"/>
      <c r="S12" s="62"/>
      <c r="T12" s="62"/>
      <c r="U12" s="62"/>
      <c r="V12" s="59"/>
      <c r="W12" s="60"/>
      <c r="X12" s="59"/>
    </row>
    <row r="13" spans="1:24" s="33" customFormat="1" ht="10.5" x14ac:dyDescent="0.15"/>
    <row r="14" spans="1:24" s="33" customFormat="1" x14ac:dyDescent="0.25">
      <c r="A14" s="34" t="s">
        <v>50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T14" s="35"/>
      <c r="U14"/>
    </row>
    <row r="15" spans="1:24" s="33" customFormat="1" ht="10.5" x14ac:dyDescent="0.15">
      <c r="A15" s="34" t="s">
        <v>26</v>
      </c>
      <c r="B15" s="34"/>
      <c r="C15" s="34"/>
      <c r="D15" s="34"/>
      <c r="E15" s="34"/>
      <c r="F15" s="34"/>
      <c r="G15" s="34"/>
      <c r="H15" s="34"/>
      <c r="I15" s="34"/>
      <c r="J15" s="34"/>
      <c r="K15" s="36" t="s">
        <v>51</v>
      </c>
      <c r="L15" s="36"/>
      <c r="M15" s="36"/>
    </row>
    <row r="16" spans="1:24" s="33" customFormat="1" ht="10.5" x14ac:dyDescent="0.15">
      <c r="A16" s="34" t="s">
        <v>27</v>
      </c>
      <c r="B16" s="34"/>
      <c r="C16" s="34"/>
      <c r="D16" s="34"/>
      <c r="E16" s="34"/>
      <c r="F16" s="34"/>
      <c r="G16" s="34"/>
      <c r="H16" s="34"/>
      <c r="I16" s="34"/>
      <c r="J16" s="34"/>
      <c r="K16" s="36" t="s">
        <v>52</v>
      </c>
      <c r="L16" s="36"/>
      <c r="M16" s="36"/>
    </row>
    <row r="17" spans="20:23" s="33" customFormat="1" ht="10.5" x14ac:dyDescent="0.15"/>
    <row r="18" spans="20:23" s="33" customFormat="1" ht="10.5" x14ac:dyDescent="0.15"/>
    <row r="19" spans="20:23" s="33" customFormat="1" ht="10.5" x14ac:dyDescent="0.15">
      <c r="T19" s="37" t="s">
        <v>28</v>
      </c>
      <c r="U19" s="38" t="s">
        <v>53</v>
      </c>
      <c r="V19" s="37" t="s">
        <v>29</v>
      </c>
      <c r="W19" s="38" t="s">
        <v>53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"/>
  <sheetViews>
    <sheetView tabSelected="1" view="pageLayout" zoomScaleNormal="100" workbookViewId="0">
      <selection activeCell="B2" sqref="B2:B4"/>
    </sheetView>
  </sheetViews>
  <sheetFormatPr defaultRowHeight="15" x14ac:dyDescent="0.25"/>
  <cols>
    <col min="1" max="1" width="4.140625" style="48" customWidth="1"/>
    <col min="2" max="2" width="5.28515625" style="1" customWidth="1"/>
    <col min="3" max="3" width="22.140625" style="2" customWidth="1"/>
    <col min="4" max="4" width="37.5703125" style="3" customWidth="1"/>
    <col min="5" max="5" width="17.7109375" style="5" customWidth="1"/>
    <col min="6" max="6" width="12.140625" style="47" customWidth="1"/>
    <col min="7" max="7" width="19.140625" style="4" customWidth="1"/>
    <col min="8" max="8" width="10" customWidth="1"/>
    <col min="9" max="12" width="0" hidden="1" customWidth="1"/>
    <col min="13" max="13" width="13.42578125" style="4" customWidth="1"/>
  </cols>
  <sheetData>
    <row r="2" spans="1:13" ht="15.75" customHeight="1" x14ac:dyDescent="0.25">
      <c r="B2" s="79" t="s">
        <v>0</v>
      </c>
      <c r="C2" s="79" t="s">
        <v>1</v>
      </c>
      <c r="D2" s="72" t="s">
        <v>32</v>
      </c>
      <c r="E2" s="80" t="s">
        <v>35</v>
      </c>
      <c r="F2" s="79" t="s">
        <v>37</v>
      </c>
      <c r="G2" s="80" t="s">
        <v>5</v>
      </c>
      <c r="H2" s="79" t="s">
        <v>6</v>
      </c>
      <c r="I2" s="73" t="s">
        <v>7</v>
      </c>
      <c r="J2" s="73"/>
      <c r="K2" s="73"/>
      <c r="L2" s="73"/>
      <c r="M2" s="80" t="s">
        <v>36</v>
      </c>
    </row>
    <row r="3" spans="1:13" x14ac:dyDescent="0.25">
      <c r="B3" s="79"/>
      <c r="C3" s="79"/>
      <c r="D3" s="72" t="s">
        <v>33</v>
      </c>
      <c r="E3" s="80"/>
      <c r="F3" s="79"/>
      <c r="G3" s="80"/>
      <c r="H3" s="79"/>
      <c r="I3" s="73" t="s">
        <v>10</v>
      </c>
      <c r="J3" s="73" t="s">
        <v>11</v>
      </c>
      <c r="K3" s="72" t="s">
        <v>12</v>
      </c>
      <c r="L3" s="73" t="s">
        <v>13</v>
      </c>
      <c r="M3" s="80"/>
    </row>
    <row r="4" spans="1:13" x14ac:dyDescent="0.25">
      <c r="B4" s="79"/>
      <c r="C4" s="79"/>
      <c r="D4" s="72" t="s">
        <v>34</v>
      </c>
      <c r="E4" s="80"/>
      <c r="F4" s="79"/>
      <c r="G4" s="80"/>
      <c r="H4" s="79"/>
      <c r="I4" s="73"/>
      <c r="J4" s="73"/>
      <c r="K4" s="72" t="s">
        <v>25</v>
      </c>
      <c r="L4" s="73"/>
      <c r="M4" s="80"/>
    </row>
    <row r="5" spans="1:13" ht="105" x14ac:dyDescent="0.25">
      <c r="A5" s="68"/>
      <c r="B5" s="81">
        <f ca="1">IF(OFFSET(List1!B$11,tisk!A4,0)&gt;0,OFFSET(List1!B$11,tisk!A4,0),"")</f>
        <v>1</v>
      </c>
      <c r="C5" s="74" t="str">
        <f ca="1">IF(B5="","",CONCATENATE(OFFSET(List1!C$11,tisk!A4,0),"
",OFFSET(List1!D$11,tisk!A4,0),"
",OFFSET(List1!E$11,tisk!A4,0),"
",OFFSET(List1!F$11,tisk!A4,0)))</f>
        <v>Sportcentrum - dům dětí a mládeže Prostějov, příspěvková organizace
Olympijská 4228/4
Prostějov
79601</v>
      </c>
      <c r="D5" s="78" t="str">
        <f ca="1">IF(B5="","",OFFSET(List1!L$11,tisk!A4,0))</f>
        <v>zabezpečení činností při provádění prevence v oblasti bezpečnosti provozu na pozemních komunikacích (BESIP) a krajské dopravní soutěže na území Olomouckého kraje v roce 2020</v>
      </c>
      <c r="E5" s="82">
        <f ca="1">IF(B5="","",OFFSET(List1!O$11,tisk!A4,0))</f>
        <v>315000</v>
      </c>
      <c r="F5" s="75" t="str">
        <f ca="1">IF(B5="","",OFFSET(List1!P$11,tisk!A4,0))</f>
        <v>1/2020</v>
      </c>
      <c r="G5" s="83">
        <f ca="1">IF(B5="","",OFFSET(List1!R$11,tisk!A4,0))</f>
        <v>315000</v>
      </c>
      <c r="H5" s="84">
        <f ca="1">IF(B5="","",OFFSET(List1!S$11,tisk!A4,0))</f>
        <v>44211</v>
      </c>
      <c r="I5" s="81">
        <f ca="1">IF(B5="","",OFFSET(List1!T$11,tisk!A4,0))</f>
        <v>0</v>
      </c>
      <c r="J5" s="81">
        <f ca="1">IF(B5="","",OFFSET(List1!U$11,tisk!A4,0))</f>
        <v>0</v>
      </c>
      <c r="K5" s="81">
        <f ca="1">IF(B5="","",OFFSET(List1!V$11,tisk!A4,0))</f>
        <v>0</v>
      </c>
      <c r="L5" s="81">
        <f ca="1">IF(B5="","",OFFSET(List1!W$11,tisk!A4,0))</f>
        <v>0</v>
      </c>
      <c r="M5" s="83">
        <f ca="1">IF(B5="","",OFFSET(List1!X$11,tisk!A4,0))</f>
        <v>315000</v>
      </c>
    </row>
    <row r="6" spans="1:13" ht="93.75" customHeight="1" x14ac:dyDescent="0.25">
      <c r="A6" s="68"/>
      <c r="B6" s="81"/>
      <c r="C6" s="74" t="str">
        <f ca="1">IF(B5="","",CONCATENATE("Okres ",OFFSET(List1!G$11,tisk!A4,0),"
","Právní forma","
",OFFSET(List1!H$11,tisk!A4,0),"
","IČO ",OFFSET(List1!I$11,tisk!A4,0),"
 ","B.Ú. ",OFFSET(List1!J$11,tisk!A4,0)))</f>
        <v>Okres 
Právní forma
Příspěvková organizace
IČO 00840173
 B.Ú. 16139701/0100</v>
      </c>
      <c r="D6" s="76" t="str">
        <f ca="1">IF(B5="","",OFFSET(List1!M$11,tisk!A4,0))</f>
        <v>dopravní soutěže dětí na DDH, ostatní soutěže s tématikou prevence v dopravě, akce pro veřejnost a řidiče zaměřených na BESIP, zabezpečení materiálu na preventivní akce (reflexní a motivační materiál)</v>
      </c>
      <c r="E6" s="82"/>
      <c r="F6" s="77"/>
      <c r="G6" s="83"/>
      <c r="H6" s="84"/>
      <c r="I6" s="81"/>
      <c r="J6" s="81"/>
      <c r="K6" s="81"/>
      <c r="L6" s="81"/>
      <c r="M6" s="83"/>
    </row>
    <row r="7" spans="1:13" ht="60" x14ac:dyDescent="0.25">
      <c r="A7" s="68">
        <f>ROW()/3-1</f>
        <v>1.3333333333333335</v>
      </c>
      <c r="B7" s="81"/>
      <c r="C7" s="74" t="str">
        <f ca="1">IF(B5="","",CONCATENATE("Zástupce","
",OFFSET(List1!K$11,tisk!A4,0)))</f>
        <v>Zástupce
Bc. Jan Zatloukal</v>
      </c>
      <c r="D7" s="76" t="str">
        <f ca="1">IF(B5="","",CONCATENATE("Dotace bude použita na:","
",OFFSET(List1!N$11,tisk!A4,0)))</f>
        <v>Dotace bude použita na:
dopravní akce a soutěže zaměřené na prevenci v oblasti BESIP, materiální zajištění soutěží a akcí v oblasti BESIP</v>
      </c>
      <c r="E7" s="82"/>
      <c r="F7" s="75" t="str">
        <f ca="1">IF(B5="","",OFFSET(List1!Q$11,tisk!A4,0))</f>
        <v>12/2020</v>
      </c>
      <c r="G7" s="83"/>
      <c r="H7" s="84"/>
      <c r="I7" s="81"/>
      <c r="J7" s="81"/>
      <c r="K7" s="81"/>
      <c r="L7" s="81"/>
      <c r="M7" s="83"/>
    </row>
  </sheetData>
  <mergeCells count="16">
    <mergeCell ref="H2:H4"/>
    <mergeCell ref="M2:M4"/>
    <mergeCell ref="B5:B7"/>
    <mergeCell ref="E5:E7"/>
    <mergeCell ref="G5:G7"/>
    <mergeCell ref="H5:H7"/>
    <mergeCell ref="I5:I7"/>
    <mergeCell ref="J5:J7"/>
    <mergeCell ref="K5:K7"/>
    <mergeCell ref="L5:L7"/>
    <mergeCell ref="M5:M7"/>
    <mergeCell ref="B2:B4"/>
    <mergeCell ref="C2:C4"/>
    <mergeCell ref="E2:E4"/>
    <mergeCell ref="F2:F4"/>
    <mergeCell ref="G2:G4"/>
  </mergeCells>
  <conditionalFormatting sqref="F7">
    <cfRule type="notContainsBlanks" dxfId="10" priority="36" stopIfTrue="1">
      <formula>LEN(TRIM(F7))&gt;0</formula>
    </cfRule>
  </conditionalFormatting>
  <conditionalFormatting sqref="D7">
    <cfRule type="notContainsBlanks" dxfId="9" priority="35" stopIfTrue="1">
      <formula>LEN(TRIM(D7))&gt;0</formula>
    </cfRule>
  </conditionalFormatting>
  <conditionalFormatting sqref="D6">
    <cfRule type="notContainsBlanks" dxfId="8" priority="34" stopIfTrue="1">
      <formula>LEN(TRIM(D6))&gt;0</formula>
    </cfRule>
  </conditionalFormatting>
  <conditionalFormatting sqref="C7">
    <cfRule type="notContainsBlanks" dxfId="7" priority="33" stopIfTrue="1">
      <formula>LEN(TRIM(C7))&gt;0</formula>
    </cfRule>
  </conditionalFormatting>
  <conditionalFormatting sqref="B5:B7">
    <cfRule type="notContainsBlanks" dxfId="6" priority="44" stopIfTrue="1">
      <formula>LEN(TRIM(B5))&gt;0</formula>
    </cfRule>
  </conditionalFormatting>
  <conditionalFormatting sqref="D5">
    <cfRule type="notContainsBlanks" dxfId="5" priority="27" stopIfTrue="1">
      <formula>LEN(TRIM(D5))&gt;0</formula>
    </cfRule>
  </conditionalFormatting>
  <conditionalFormatting sqref="C5">
    <cfRule type="notContainsBlanks" dxfId="4" priority="26" stopIfTrue="1">
      <formula>LEN(TRIM(C5))&gt;0</formula>
    </cfRule>
  </conditionalFormatting>
  <conditionalFormatting sqref="E5:E7">
    <cfRule type="notContainsBlanks" dxfId="3" priority="25" stopIfTrue="1">
      <formula>LEN(TRIM(E5))&gt;0</formula>
    </cfRule>
  </conditionalFormatting>
  <conditionalFormatting sqref="F5">
    <cfRule type="notContainsBlanks" dxfId="2" priority="24" stopIfTrue="1">
      <formula>LEN(TRIM(F5))&gt;0</formula>
    </cfRule>
  </conditionalFormatting>
  <conditionalFormatting sqref="G5:L7">
    <cfRule type="notContainsBlanks" dxfId="1" priority="43" stopIfTrue="1">
      <formula>LEN(TRIM(G5))&gt;0</formula>
    </cfRule>
  </conditionalFormatting>
  <conditionalFormatting sqref="M5:M7">
    <cfRule type="notContainsBlanks" dxfId="0" priority="23" stopIfTrue="1">
      <formula>LEN(TRIM(M5))&gt;0</formula>
    </cfRule>
  </conditionalFormatting>
  <pageMargins left="0.70866141732283472" right="0.70866141732283472" top="0.78740157480314965" bottom="0.93916666666666671" header="0.31496062992125984" footer="0.31496062992125984"/>
  <pageSetup paperSize="9" scale="92" fitToHeight="0" orientation="landscape" r:id="rId1"/>
  <headerFooter alignWithMargins="0">
    <oddHeader>&amp;C&amp;"-,Kurzíva"Příloha č. 1
Přehled žádostí o individuální dotaci z rozpočtu Olomouckého kraje</oddHeader>
    <oddFooter>&amp;L&amp;"-,Kurzíva"Zastupitelstvo Olomouckého kraje 17-02-2020
38 - Žádost o poskytnutí individuální dotace v oblasti dopravy
Příloha č. 1 - Přehled žádostí o individuální dotaci v oblasti dopravy&amp;R
strana 3 z celkem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List1</vt:lpstr>
      <vt:lpstr>tisk</vt:lpstr>
      <vt:lpstr>DZACATEK</vt:lpstr>
      <vt:lpstr>FZACATEK</vt:lpstr>
      <vt:lpstr>LZACATEK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Přecechtělová Lenka</cp:lastModifiedBy>
  <cp:lastPrinted>2020-02-10T06:13:38Z</cp:lastPrinted>
  <dcterms:created xsi:type="dcterms:W3CDTF">2016-08-30T11:35:03Z</dcterms:created>
  <dcterms:modified xsi:type="dcterms:W3CDTF">2020-02-11T07:24:37Z</dcterms:modified>
</cp:coreProperties>
</file>